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ruet\Dropbox\FH\NW\"/>
    </mc:Choice>
  </mc:AlternateContent>
  <xr:revisionPtr revIDLastSave="0" documentId="13_ncr:1_{703E9942-77AC-4B05-B987-A281F862AF6E}" xr6:coauthVersionLast="47" xr6:coauthVersionMax="47" xr10:uidLastSave="{00000000-0000-0000-0000-000000000000}"/>
  <bookViews>
    <workbookView xWindow="-108" yWindow="-108" windowWidth="23256" windowHeight="12456" tabRatio="570" xr2:uid="{00000000-000D-0000-FFFF-FFFF00000000}"/>
  </bookViews>
  <sheets>
    <sheet name="Category I." sheetId="18" r:id="rId1"/>
    <sheet name="Category II. " sheetId="17" r:id="rId2"/>
    <sheet name="Category III." sheetId="16" r:id="rId3"/>
    <sheet name="Category IV." sheetId="10" r:id="rId4"/>
    <sheet name="House Cat" sheetId="19" r:id="rId5"/>
  </sheets>
  <definedNames>
    <definedName name="_xlnm.Print_Titles" localSheetId="0">'Category I.'!$1:$1</definedName>
    <definedName name="_xlnm.Print_Titles" localSheetId="1">'Category II. '!$1:$1</definedName>
    <definedName name="_xlnm.Print_Titles" localSheetId="2">'Category III.'!$1:$1</definedName>
    <definedName name="_xlnm.Print_Titles" localSheetId="3">'Category IV.'!$1:$1</definedName>
    <definedName name="_xlnm.Print_Titles" localSheetId="4">'House Cat'!$1:$1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L11" i="10" l="1"/>
  <c r="CJ11" i="10"/>
  <c r="CB11" i="10"/>
  <c r="BZ11" i="10"/>
  <c r="AD11" i="10"/>
  <c r="AB11" i="10"/>
  <c r="CQ11" i="10" s="1"/>
  <c r="BA12" i="16" l="1"/>
  <c r="BA13" i="16"/>
  <c r="BA16" i="16"/>
  <c r="T22" i="18"/>
  <c r="R22" i="18"/>
  <c r="T17" i="18"/>
  <c r="R17" i="18"/>
  <c r="L12" i="18"/>
  <c r="AA23" i="18"/>
  <c r="AA24" i="18"/>
  <c r="AA18" i="18"/>
  <c r="AA13" i="18"/>
  <c r="AA12" i="18"/>
  <c r="J17" i="19"/>
  <c r="H17" i="19"/>
  <c r="F17" i="19"/>
  <c r="W18" i="19"/>
  <c r="W11" i="19"/>
  <c r="CQ38" i="10"/>
  <c r="AF36" i="10"/>
  <c r="Z36" i="10"/>
  <c r="X36" i="10"/>
  <c r="N36" i="10"/>
  <c r="H36" i="10"/>
  <c r="CQ13" i="10"/>
  <c r="CQ12" i="10"/>
  <c r="CQ14" i="10"/>
  <c r="CQ15" i="10"/>
  <c r="CQ21" i="10"/>
  <c r="CQ25" i="10"/>
  <c r="CQ28" i="10"/>
  <c r="CQ32" i="10"/>
  <c r="CQ34" i="10"/>
  <c r="CQ35" i="10"/>
  <c r="P37" i="10"/>
  <c r="CQ37" i="10" s="1"/>
  <c r="AT15" i="16"/>
  <c r="AR15" i="16"/>
  <c r="BA15" i="16" s="1"/>
  <c r="AT14" i="16"/>
  <c r="BA14" i="16" s="1"/>
  <c r="R16" i="19"/>
  <c r="W16" i="19" s="1"/>
  <c r="P16" i="19"/>
  <c r="N16" i="19"/>
  <c r="L16" i="19"/>
  <c r="BH20" i="10"/>
  <c r="BF20" i="10"/>
  <c r="AP20" i="10"/>
  <c r="AN20" i="10"/>
  <c r="AF21" i="16"/>
  <c r="Z21" i="16"/>
  <c r="AH21" i="16"/>
  <c r="X21" i="16"/>
  <c r="BA21" i="16" s="1"/>
  <c r="AJ26" i="17"/>
  <c r="AH26" i="17"/>
  <c r="AF29" i="17"/>
  <c r="AF26" i="17"/>
  <c r="AD26" i="17"/>
  <c r="AF18" i="17"/>
  <c r="V10" i="19"/>
  <c r="W10" i="19" s="1"/>
  <c r="T10" i="19"/>
  <c r="BA36" i="16"/>
  <c r="BA26" i="16"/>
  <c r="BA30" i="16"/>
  <c r="BA33" i="16"/>
  <c r="BA34" i="16"/>
  <c r="BA35" i="16"/>
  <c r="BA37" i="16"/>
  <c r="BA22" i="16"/>
  <c r="AK25" i="17"/>
  <c r="AK27" i="17"/>
  <c r="AK28" i="17"/>
  <c r="AK30" i="17"/>
  <c r="AK31" i="17"/>
  <c r="AK32" i="17"/>
  <c r="AK20" i="17"/>
  <c r="AK11" i="17"/>
  <c r="AK12" i="17"/>
  <c r="AK13" i="17"/>
  <c r="AK14" i="17"/>
  <c r="P19" i="17"/>
  <c r="AF10" i="10"/>
  <c r="P11" i="18"/>
  <c r="N11" i="18"/>
  <c r="BL10" i="10"/>
  <c r="BN10" i="10"/>
  <c r="V10" i="16"/>
  <c r="T10" i="16"/>
  <c r="AT33" i="10"/>
  <c r="AL33" i="10"/>
  <c r="AJ33" i="10"/>
  <c r="BN27" i="10"/>
  <c r="BL27" i="10"/>
  <c r="AL27" i="10"/>
  <c r="BL19" i="10"/>
  <c r="AP10" i="16"/>
  <c r="AN10" i="16"/>
  <c r="AP28" i="16"/>
  <c r="AN28" i="16"/>
  <c r="H20" i="16"/>
  <c r="F20" i="16"/>
  <c r="AL32" i="16"/>
  <c r="AJ32" i="16"/>
  <c r="AL31" i="16"/>
  <c r="AD31" i="16"/>
  <c r="AB31" i="16"/>
  <c r="AJ31" i="16"/>
  <c r="BD31" i="10"/>
  <c r="BD30" i="10"/>
  <c r="H10" i="18"/>
  <c r="F10" i="18"/>
  <c r="AA10" i="18" s="1"/>
  <c r="AR10" i="10"/>
  <c r="AH10" i="10"/>
  <c r="AR31" i="10"/>
  <c r="AR30" i="10"/>
  <c r="AR19" i="10"/>
  <c r="AT19" i="10"/>
  <c r="AT29" i="10"/>
  <c r="CQ29" i="10" s="1"/>
  <c r="AJ27" i="10"/>
  <c r="AF27" i="10"/>
  <c r="AH27" i="10"/>
  <c r="J29" i="16"/>
  <c r="BA29" i="16" s="1"/>
  <c r="V28" i="16"/>
  <c r="T28" i="16"/>
  <c r="P28" i="16"/>
  <c r="X26" i="17"/>
  <c r="V26" i="17"/>
  <c r="X19" i="17"/>
  <c r="R19" i="17"/>
  <c r="T26" i="17"/>
  <c r="R26" i="17"/>
  <c r="P11" i="16"/>
  <c r="BA11" i="16" s="1"/>
  <c r="L25" i="16"/>
  <c r="L10" i="16"/>
  <c r="R27" i="16"/>
  <c r="N27" i="16"/>
  <c r="R25" i="16"/>
  <c r="N25" i="16"/>
  <c r="AH19" i="10"/>
  <c r="AF19" i="10"/>
  <c r="L26" i="10"/>
  <c r="J26" i="10"/>
  <c r="CQ26" i="10" s="1"/>
  <c r="V19" i="10"/>
  <c r="T19" i="10"/>
  <c r="L19" i="17"/>
  <c r="J19" i="17"/>
  <c r="AK10" i="17"/>
  <c r="H19" i="17"/>
  <c r="F19" i="17"/>
  <c r="F24" i="17"/>
  <c r="AK24" i="17" s="1"/>
  <c r="AA17" i="18" l="1"/>
  <c r="AK19" i="17"/>
  <c r="AK26" i="17"/>
  <c r="AA22" i="18"/>
  <c r="CQ36" i="10"/>
  <c r="AA11" i="18"/>
  <c r="W17" i="19"/>
  <c r="CQ19" i="10"/>
  <c r="CQ30" i="10"/>
  <c r="CQ33" i="10"/>
  <c r="CQ31" i="10"/>
  <c r="CQ10" i="10"/>
  <c r="CQ27" i="10"/>
  <c r="CQ20" i="10"/>
  <c r="BA27" i="16"/>
  <c r="BA28" i="16"/>
  <c r="BA31" i="16"/>
  <c r="BA32" i="16"/>
  <c r="AK18" i="17"/>
  <c r="AK29" i="17"/>
  <c r="BA25" i="16"/>
  <c r="BA20" i="16" l="1"/>
  <c r="B2" i="19"/>
  <c r="B2" i="10"/>
  <c r="B2" i="16"/>
  <c r="C2" i="17"/>
  <c r="W12" i="19"/>
  <c r="AY6" i="16" l="1"/>
  <c r="BA10" i="16" l="1"/>
</calcChain>
</file>

<file path=xl/sharedStrings.xml><?xml version="1.0" encoding="utf-8"?>
<sst xmlns="http://schemas.openxmlformats.org/spreadsheetml/2006/main" count="790" uniqueCount="199">
  <si>
    <t>FELIS HUNGARICA</t>
  </si>
  <si>
    <t>Exhibition</t>
  </si>
  <si>
    <t>Adults</t>
  </si>
  <si>
    <t>Cat</t>
  </si>
  <si>
    <t>Name</t>
  </si>
  <si>
    <t>Owner</t>
  </si>
  <si>
    <t>EMS</t>
  </si>
  <si>
    <t>Neuters</t>
  </si>
  <si>
    <t>Kitten+Junior</t>
  </si>
  <si>
    <t>Total</t>
  </si>
  <si>
    <t>Claudia Haslinger</t>
  </si>
  <si>
    <t>RUS</t>
  </si>
  <si>
    <t>NOM</t>
  </si>
  <si>
    <t>BIS</t>
  </si>
  <si>
    <t>Result</t>
  </si>
  <si>
    <t>Point</t>
  </si>
  <si>
    <t>Reg. Nr</t>
  </si>
  <si>
    <t>MCO n 09 22</t>
  </si>
  <si>
    <t>Reg. Nr.</t>
  </si>
  <si>
    <t>Reg.nr.</t>
  </si>
  <si>
    <t>HCS</t>
  </si>
  <si>
    <t>HCL</t>
  </si>
  <si>
    <t>Angyal László</t>
  </si>
  <si>
    <t>CRX h</t>
  </si>
  <si>
    <t>MCO fs 09 22</t>
  </si>
  <si>
    <t>Royal Esprit Blueberry Muffin</t>
  </si>
  <si>
    <t>Rasto Stefánik</t>
  </si>
  <si>
    <t>Dnepra's Deadly Worm Goliath</t>
  </si>
  <si>
    <t>BUR n</t>
  </si>
  <si>
    <t>Bp. 2024.12.15</t>
  </si>
  <si>
    <t>NOM, BIS</t>
  </si>
  <si>
    <t>Royal Esprit Jazz Queen</t>
  </si>
  <si>
    <t>Bp. 2025.12.06</t>
  </si>
  <si>
    <t>A Flashpaw's Piu Bella Cosa</t>
  </si>
  <si>
    <t>MCO g 09</t>
  </si>
  <si>
    <t>Vinicne 2025.02.08</t>
  </si>
  <si>
    <t>Vinicne 2025.02.09</t>
  </si>
  <si>
    <t>A Flashpaw's Una Storia Importante</t>
  </si>
  <si>
    <t>MCO f 09 25</t>
  </si>
  <si>
    <t>A Flashpaw's Principessa</t>
  </si>
  <si>
    <t>High Fashion de Roissy Royal</t>
  </si>
  <si>
    <t>A Flashpaw's Viva La Vida</t>
  </si>
  <si>
    <t>Övek 25.03.01</t>
  </si>
  <si>
    <t>Övek 25.03.02</t>
  </si>
  <si>
    <t>Daenerys vom Heidenturm*AT</t>
  </si>
  <si>
    <t>Petra Schöpf</t>
  </si>
  <si>
    <t>Alibi von Bestensee, CZ</t>
  </si>
  <si>
    <t>Silva Angelus Syrax</t>
  </si>
  <si>
    <t>KKÖ 25.02.01</t>
  </si>
  <si>
    <t>Zilina, 25.04.27</t>
  </si>
  <si>
    <t>Zilina, 25.04.26</t>
  </si>
  <si>
    <t>Royal Esprit Twilight Blossom</t>
  </si>
  <si>
    <t>Ljubljana 25.05.18</t>
  </si>
  <si>
    <t>Ljubljana 25.05.17</t>
  </si>
  <si>
    <t>Royal Esprit First Love</t>
  </si>
  <si>
    <t>BUR h</t>
  </si>
  <si>
    <t>Royal Esprit Cloud Jumper</t>
  </si>
  <si>
    <t>KKÖ 25.02.02</t>
  </si>
  <si>
    <t>BUR c</t>
  </si>
  <si>
    <t>Je T'Aime de Roissy Royal</t>
  </si>
  <si>
    <t>MCO ns 09 22</t>
  </si>
  <si>
    <t>CSCH 25.06.08</t>
  </si>
  <si>
    <t>CSCH 25.06.14</t>
  </si>
  <si>
    <t>CSCH 25.06.15</t>
  </si>
  <si>
    <t>Aphrodite A Star Coon</t>
  </si>
  <si>
    <t>Jutta &amp; Franz Fürst</t>
  </si>
  <si>
    <t>MCO f</t>
  </si>
  <si>
    <t>Royal Esprit Hermiona</t>
  </si>
  <si>
    <t>BUR b</t>
  </si>
  <si>
    <t>Brno 25.06.14</t>
  </si>
  <si>
    <t>Brno 25.06.15</t>
  </si>
  <si>
    <t>Orlando Sideris</t>
  </si>
  <si>
    <t>BSH c</t>
  </si>
  <si>
    <t>ÖVEK 25.03.01</t>
  </si>
  <si>
    <t>Mon Cheri von Feuerblume</t>
  </si>
  <si>
    <t>BSH</t>
  </si>
  <si>
    <t>Ariel Air Force Cat*CZ</t>
  </si>
  <si>
    <t>Gojmerac Empire Blue Pearl</t>
  </si>
  <si>
    <t>Patricija Gojmerac</t>
  </si>
  <si>
    <t>Reach of the Stars Rosa Glauca</t>
  </si>
  <si>
    <t>Övek 25.09.07</t>
  </si>
  <si>
    <t>Rose Blue Roa Glauca</t>
  </si>
  <si>
    <t>Övek 25.09.06</t>
  </si>
  <si>
    <t>A Flashpaw's X-Travaganza</t>
  </si>
  <si>
    <t>ÖVEK 25.09.06</t>
  </si>
  <si>
    <t>ÖVEK 25.09.07</t>
  </si>
  <si>
    <t>Silva Angelus Pamina</t>
  </si>
  <si>
    <t>Osiris Mytikas, CZ</t>
  </si>
  <si>
    <t>S*Northern Ewonder's Agent 007</t>
  </si>
  <si>
    <t>Vinicne 25.09.20</t>
  </si>
  <si>
    <t>King of Queens De Roissy Royal</t>
  </si>
  <si>
    <t>Vinicne 25.09.21</t>
  </si>
  <si>
    <t>A Flashpaw's Un Emozione per Sempre</t>
  </si>
  <si>
    <t>Royal Esprit Hot Commander</t>
  </si>
  <si>
    <t>Cleopatra vom Heidenturm*AT</t>
  </si>
  <si>
    <t>I am on Fire vom Heidenturm*AT</t>
  </si>
  <si>
    <t>Royal Esprit Mystic Spice</t>
  </si>
  <si>
    <t>Speedy-Paw Helios</t>
  </si>
  <si>
    <t>CHA</t>
  </si>
  <si>
    <t>Celje 25.10.11</t>
  </si>
  <si>
    <t>Celje 25.10.12</t>
  </si>
  <si>
    <t>Silva Angelus Flower of Hope</t>
  </si>
  <si>
    <t>BB 25.10.11</t>
  </si>
  <si>
    <t>BB 25.10.12</t>
  </si>
  <si>
    <t>Gemma Luxury Paws</t>
  </si>
  <si>
    <t>Mukli Pálma</t>
  </si>
  <si>
    <t>Emese Brit Majesty</t>
  </si>
  <si>
    <t>BLH c 03</t>
  </si>
  <si>
    <t>Gojmerac Empire Floyd</t>
  </si>
  <si>
    <t>Aéba Regia Domina Trix</t>
  </si>
  <si>
    <t>WS 25.10.26</t>
  </si>
  <si>
    <t>Brno 25.11.16</t>
  </si>
  <si>
    <t>Rose von Feuerblume</t>
  </si>
  <si>
    <t>Mirabella vom Blütengarten</t>
  </si>
  <si>
    <t>SBI b</t>
  </si>
  <si>
    <t>Brno 25.11.15</t>
  </si>
  <si>
    <t>Khaleesi vom Heidenturm</t>
  </si>
  <si>
    <t>Hero-In Naked Legends</t>
  </si>
  <si>
    <t>Hedensted 25.11.16</t>
  </si>
  <si>
    <t>Náchod 25.11.01</t>
  </si>
  <si>
    <t>Pardubice 25.03.23</t>
  </si>
  <si>
    <t>FFF 25.11,29</t>
  </si>
  <si>
    <t>FFF 25.11.30</t>
  </si>
  <si>
    <t>FPL 25.10.11</t>
  </si>
  <si>
    <t>FPL 25.10.12</t>
  </si>
  <si>
    <t>Kamikatze Naked Legends</t>
  </si>
  <si>
    <t>A Flashpaw's Sexbomb</t>
  </si>
  <si>
    <t>Origo von Feuerblume</t>
  </si>
  <si>
    <t>BSH j 03</t>
  </si>
  <si>
    <t>Zilina 25.04.27</t>
  </si>
  <si>
    <t>Petra Safarova</t>
  </si>
  <si>
    <t>Yvonne &amp; Elisabeth Suchan</t>
  </si>
  <si>
    <t>SBI c 21</t>
  </si>
  <si>
    <t>MCO fs 22</t>
  </si>
  <si>
    <t>MCO w 62</t>
  </si>
  <si>
    <t>MCO n 09 24</t>
  </si>
  <si>
    <t>MCO ds 22</t>
  </si>
  <si>
    <t>Sanja Ivanov &amp; Sergej Reiner</t>
  </si>
  <si>
    <t>BUR g</t>
  </si>
  <si>
    <t>BLH g 03</t>
  </si>
  <si>
    <t>CRX n</t>
  </si>
  <si>
    <t>CRX f 02 64</t>
  </si>
  <si>
    <t>CRX a 03</t>
  </si>
  <si>
    <t>DRX f</t>
  </si>
  <si>
    <t>SPH f</t>
  </si>
  <si>
    <t>Kristiansund 25.08.09</t>
  </si>
  <si>
    <t>Alba Regia Elio Roscoe</t>
  </si>
  <si>
    <t>BUR e</t>
  </si>
  <si>
    <t>Andrea Gjoten Sandnes</t>
  </si>
  <si>
    <t>Horváth Zoltán</t>
  </si>
  <si>
    <t>Alesund 25.09.13</t>
  </si>
  <si>
    <t>Alesund 25.09.14</t>
  </si>
  <si>
    <t>Kristiansund 25.08.10</t>
  </si>
  <si>
    <t>Karlovy Vary 25.08.31</t>
  </si>
  <si>
    <t>SI*Raul's Lucky Suk</t>
  </si>
  <si>
    <t>Helena Sukova</t>
  </si>
  <si>
    <t>Odollená Voda 09.13</t>
  </si>
  <si>
    <t>Liberec 25.09.27</t>
  </si>
  <si>
    <t>Liberec 25.09.28</t>
  </si>
  <si>
    <t>Mira</t>
  </si>
  <si>
    <t>Lisa Gjoten Sandnes</t>
  </si>
  <si>
    <t>Keyla Sibnib Silver</t>
  </si>
  <si>
    <t>Katarina Michalová</t>
  </si>
  <si>
    <t>BLH ns 11</t>
  </si>
  <si>
    <t>Caspian Metallica*S</t>
  </si>
  <si>
    <t>Iwka Porigon, SK</t>
  </si>
  <si>
    <t>Zuzana Franková</t>
  </si>
  <si>
    <t>DRX n 03 24</t>
  </si>
  <si>
    <t>Olomouc 25.12.06</t>
  </si>
  <si>
    <t>Olomouc 25.12.07</t>
  </si>
  <si>
    <t>Ostrava 25.10.05</t>
  </si>
  <si>
    <t>SI*Raul's Bajka</t>
  </si>
  <si>
    <t>Katarína Báliková</t>
  </si>
  <si>
    <t>DRX b 09 24</t>
  </si>
  <si>
    <t>Ostrava 01.11</t>
  </si>
  <si>
    <t>Warszawa 25.02.15</t>
  </si>
  <si>
    <t>Kutná Hora 25.03.08</t>
  </si>
  <si>
    <t>DRX n 24</t>
  </si>
  <si>
    <t>SI*Raul's Sunshine Reaggae</t>
  </si>
  <si>
    <t>Yaman Rasta</t>
  </si>
  <si>
    <t>Zilina 25.04.26</t>
  </si>
  <si>
    <t>FI*Mimosan Atomic War</t>
  </si>
  <si>
    <t>PER n</t>
  </si>
  <si>
    <t>Gavroche Thénadier Fabiosson of Black Star*SK</t>
  </si>
  <si>
    <t>EXO d 03 22</t>
  </si>
  <si>
    <t>Romana Báliková</t>
  </si>
  <si>
    <t>Johnie Walker by Black Star</t>
  </si>
  <si>
    <t>PER n 03</t>
  </si>
  <si>
    <t>CRX b 09</t>
  </si>
  <si>
    <t>SPH a 32</t>
  </si>
  <si>
    <t>IW</t>
  </si>
  <si>
    <t>DRX n 09 22</t>
  </si>
  <si>
    <t>International winner - Category I.</t>
  </si>
  <si>
    <t>International winner - Category II.</t>
  </si>
  <si>
    <t>International winner - Category III.</t>
  </si>
  <si>
    <t>International winner - Category IV.</t>
  </si>
  <si>
    <t>International winner - House cats</t>
  </si>
  <si>
    <t>Katarína+Romana Báliková</t>
  </si>
  <si>
    <t>Katarína + Romana Báliková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</si>
</sst>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yyyy\.\-mmm\.\-d\.;@"/>
    <numFmt numFmtId="165" formatCode="#,##0\ ;\-#,##0_-;_-* &quot; -  &quot;;_-@_-"/>
    <numFmt numFmtId="166" formatCode="#,##0\ &quot;€&quot;"/>
    <numFmt numFmtId="167" formatCode="0000\-00\-00"/>
  </numFmts>
  <fonts count="7" x14ac:knownFonts="1">
    <font>
      <sz val="10"/>
      <name val="Tahoma"/>
      <family val="2"/>
    </font>
    <font>
      <sz val="10"/>
      <name val="Arial"/>
      <family val="2"/>
      <charset val="238"/>
    </font>
    <font>
      <sz val="10"/>
      <name val="Tahoma"/>
      <family val="2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8"/>
      <name val="Tahoma"/>
      <family val="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3" fontId="0" fillId="0" borderId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61">
    <xf numFmtId="3" fontId="0" fillId="0" borderId="0" xfId="0"/>
    <xf numFmtId="165" fontId="3" fillId="0" borderId="0" xfId="1"/>
    <xf numFmtId="0" fontId="3" fillId="0" borderId="0" xfId="1" applyNumberFormat="1"/>
    <xf numFmtId="165" fontId="4" fillId="0" borderId="0" xfId="1" applyFont="1"/>
    <xf numFmtId="165" fontId="4" fillId="0" borderId="5" xfId="1" applyFont="1" applyBorder="1" applyAlignment="1">
      <alignment horizontal="center"/>
    </xf>
    <xf numFmtId="165" fontId="4" fillId="0" borderId="0" xfId="1" applyFont="1" applyBorder="1" applyAlignment="1">
      <alignment horizontal="center"/>
    </xf>
    <xf numFmtId="165" fontId="4" fillId="0" borderId="8" xfId="1" applyFont="1" applyBorder="1" applyAlignment="1">
      <alignment horizontal="center"/>
    </xf>
    <xf numFmtId="165" fontId="4" fillId="0" borderId="10" xfId="1" applyFont="1" applyBorder="1" applyAlignment="1">
      <alignment horizontal="center"/>
    </xf>
    <xf numFmtId="165" fontId="3" fillId="0" borderId="0" xfId="1" applyBorder="1"/>
    <xf numFmtId="165" fontId="4" fillId="0" borderId="2" xfId="1" applyFont="1" applyBorder="1"/>
    <xf numFmtId="165" fontId="3" fillId="0" borderId="1" xfId="1" applyFill="1" applyBorder="1"/>
    <xf numFmtId="165" fontId="4" fillId="0" borderId="13" xfId="1" applyFont="1" applyBorder="1" applyAlignment="1">
      <alignment horizontal="center"/>
    </xf>
    <xf numFmtId="165" fontId="4" fillId="0" borderId="0" xfId="1" applyFont="1" applyBorder="1"/>
    <xf numFmtId="165" fontId="3" fillId="0" borderId="0" xfId="1" applyFill="1"/>
    <xf numFmtId="165" fontId="4" fillId="0" borderId="6" xfId="1" applyFont="1" applyBorder="1" applyAlignment="1">
      <alignment horizontal="center"/>
    </xf>
    <xf numFmtId="165" fontId="4" fillId="0" borderId="5" xfId="1" applyFont="1" applyBorder="1" applyAlignment="1">
      <alignment horizontal="center" vertical="center"/>
    </xf>
    <xf numFmtId="165" fontId="4" fillId="0" borderId="6" xfId="1" applyFont="1" applyBorder="1" applyAlignment="1">
      <alignment horizontal="center" vertical="center"/>
    </xf>
    <xf numFmtId="165" fontId="4" fillId="0" borderId="1" xfId="1" applyFont="1" applyFill="1" applyBorder="1"/>
    <xf numFmtId="165" fontId="4" fillId="0" borderId="2" xfId="1" applyFont="1" applyFill="1" applyBorder="1"/>
    <xf numFmtId="165" fontId="4" fillId="0" borderId="0" xfId="1" applyFont="1" applyFill="1" applyBorder="1"/>
    <xf numFmtId="165" fontId="4" fillId="0" borderId="11" xfId="1" applyFont="1" applyFill="1" applyBorder="1"/>
    <xf numFmtId="165" fontId="3" fillId="0" borderId="1" xfId="1" applyFont="1" applyFill="1" applyBorder="1"/>
    <xf numFmtId="165" fontId="3" fillId="0" borderId="0" xfId="1" applyFont="1"/>
    <xf numFmtId="165" fontId="4" fillId="2" borderId="1" xfId="1" applyFont="1" applyFill="1" applyBorder="1"/>
    <xf numFmtId="165" fontId="3" fillId="2" borderId="1" xfId="1" applyFill="1" applyBorder="1"/>
    <xf numFmtId="3" fontId="6" fillId="0" borderId="1" xfId="0" applyFont="1" applyBorder="1"/>
    <xf numFmtId="165" fontId="3" fillId="0" borderId="1" xfId="1" applyBorder="1"/>
    <xf numFmtId="165" fontId="4" fillId="0" borderId="19" xfId="1" applyFont="1" applyBorder="1" applyAlignment="1">
      <alignment horizontal="center" vertical="center"/>
    </xf>
    <xf numFmtId="165" fontId="4" fillId="0" borderId="20" xfId="1" applyFont="1" applyBorder="1" applyAlignment="1">
      <alignment horizontal="center" vertical="center"/>
    </xf>
    <xf numFmtId="165" fontId="4" fillId="0" borderId="10" xfId="1" applyFont="1" applyBorder="1" applyAlignment="1">
      <alignment horizontal="center" vertical="center"/>
    </xf>
    <xf numFmtId="165" fontId="4" fillId="0" borderId="13" xfId="1" applyFont="1" applyBorder="1" applyAlignment="1">
      <alignment horizontal="center" vertical="center"/>
    </xf>
    <xf numFmtId="165" fontId="3" fillId="2" borderId="1" xfId="1" applyFont="1" applyFill="1" applyBorder="1"/>
    <xf numFmtId="3" fontId="6" fillId="2" borderId="1" xfId="0" applyFont="1" applyFill="1" applyBorder="1"/>
    <xf numFmtId="165" fontId="4" fillId="0" borderId="21" xfId="1" applyFont="1" applyBorder="1"/>
    <xf numFmtId="165" fontId="3" fillId="0" borderId="21" xfId="1" applyBorder="1"/>
    <xf numFmtId="165" fontId="4" fillId="0" borderId="23" xfId="1" applyFont="1" applyBorder="1" applyAlignment="1">
      <alignment horizontal="center" vertical="center"/>
    </xf>
    <xf numFmtId="165" fontId="3" fillId="3" borderId="1" xfId="1" applyFill="1" applyBorder="1"/>
    <xf numFmtId="165" fontId="4" fillId="3" borderId="1" xfId="1" applyFont="1" applyFill="1" applyBorder="1"/>
    <xf numFmtId="3" fontId="6" fillId="3" borderId="1" xfId="0" applyFont="1" applyFill="1" applyBorder="1"/>
    <xf numFmtId="165" fontId="4" fillId="0" borderId="11" xfId="1" applyFont="1" applyBorder="1" applyAlignment="1">
      <alignment horizontal="center" vertical="center"/>
    </xf>
    <xf numFmtId="165" fontId="4" fillId="0" borderId="12" xfId="1" applyFont="1" applyBorder="1" applyAlignment="1">
      <alignment horizontal="center" vertical="center"/>
    </xf>
    <xf numFmtId="3" fontId="0" fillId="0" borderId="14" xfId="0" applyBorder="1" applyAlignment="1">
      <alignment horizontal="center"/>
    </xf>
    <xf numFmtId="165" fontId="4" fillId="0" borderId="3" xfId="1" applyFont="1" applyBorder="1" applyAlignment="1">
      <alignment horizontal="center"/>
    </xf>
    <xf numFmtId="165" fontId="4" fillId="0" borderId="15" xfId="1" applyFont="1" applyBorder="1" applyAlignment="1">
      <alignment horizontal="center"/>
    </xf>
    <xf numFmtId="165" fontId="4" fillId="0" borderId="7" xfId="1" applyFont="1" applyBorder="1" applyAlignment="1">
      <alignment horizontal="center"/>
    </xf>
    <xf numFmtId="165" fontId="4" fillId="0" borderId="9" xfId="1" applyFont="1" applyBorder="1" applyAlignment="1">
      <alignment horizontal="center"/>
    </xf>
    <xf numFmtId="165" fontId="4" fillId="0" borderId="4" xfId="1" applyFont="1" applyBorder="1" applyAlignment="1">
      <alignment horizontal="center"/>
    </xf>
    <xf numFmtId="165" fontId="4" fillId="0" borderId="17" xfId="1" applyFont="1" applyBorder="1" applyAlignment="1">
      <alignment horizontal="center"/>
    </xf>
    <xf numFmtId="165" fontId="4" fillId="0" borderId="18" xfId="1" applyFont="1" applyBorder="1" applyAlignment="1">
      <alignment horizontal="center"/>
    </xf>
    <xf numFmtId="165" fontId="4" fillId="0" borderId="3" xfId="1" applyFont="1" applyBorder="1" applyAlignment="1">
      <alignment horizontal="center" vertical="center" wrapText="1"/>
    </xf>
    <xf numFmtId="165" fontId="4" fillId="0" borderId="4" xfId="1" applyFont="1" applyBorder="1" applyAlignment="1">
      <alignment horizontal="center" vertical="center" wrapText="1"/>
    </xf>
    <xf numFmtId="165" fontId="4" fillId="0" borderId="17" xfId="1" applyFont="1" applyBorder="1" applyAlignment="1">
      <alignment horizontal="center" vertical="center"/>
    </xf>
    <xf numFmtId="165" fontId="4" fillId="0" borderId="18" xfId="1" applyFont="1" applyBorder="1" applyAlignment="1">
      <alignment horizontal="center" vertical="center"/>
    </xf>
    <xf numFmtId="165" fontId="4" fillId="0" borderId="3" xfId="1" applyFont="1" applyBorder="1" applyAlignment="1">
      <alignment horizontal="center" vertical="center"/>
    </xf>
    <xf numFmtId="165" fontId="4" fillId="0" borderId="4" xfId="1" applyFont="1" applyBorder="1" applyAlignment="1">
      <alignment horizontal="center" vertical="center"/>
    </xf>
    <xf numFmtId="165" fontId="4" fillId="0" borderId="22" xfId="1" applyFont="1" applyBorder="1" applyAlignment="1">
      <alignment horizontal="center"/>
    </xf>
    <xf numFmtId="165" fontId="4" fillId="0" borderId="16" xfId="1" applyFont="1" applyBorder="1" applyAlignment="1">
      <alignment horizontal="center"/>
    </xf>
    <xf numFmtId="165" fontId="4" fillId="0" borderId="24" xfId="1" applyFont="1" applyBorder="1" applyAlignment="1">
      <alignment horizontal="center"/>
    </xf>
    <xf numFmtId="165" fontId="4" fillId="0" borderId="25" xfId="1" applyFont="1" applyBorder="1" applyAlignment="1">
      <alignment horizontal="center"/>
    </xf>
    <xf numFmtId="165" fontId="4" fillId="0" borderId="15" xfId="1" applyFont="1" applyBorder="1" applyAlignment="1">
      <alignment horizontal="center" vertical="center"/>
    </xf>
    <xf numFmtId="165" fontId="4" fillId="0" borderId="16" xfId="1" applyFont="1" applyBorder="1" applyAlignment="1">
      <alignment horizontal="center" vertical="center"/>
    </xf>
  </cellXfs>
  <cellStyles count="5">
    <cellStyle name="Date" xfId="2" xr:uid="{00000000-0005-0000-0000-000000000000}"/>
    <cellStyle name="Date2" xfId="3" xr:uid="{00000000-0005-0000-0000-000001000000}"/>
    <cellStyle name="Euro" xfId="4" xr:uid="{00000000-0005-0000-0000-000002000000}"/>
    <cellStyle name="Ezres [0]" xfId="1" builtinId="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AA29"/>
  <sheetViews>
    <sheetView tabSelected="1" zoomScale="75" zoomScaleNormal="75" workbookViewId="0">
      <pane xSplit="4" ySplit="7" topLeftCell="K8" activePane="bottomRight" state="frozen"/>
      <selection pane="topRight" activeCell="E1" sqref="E1"/>
      <selection pane="bottomLeft" activeCell="A8" sqref="A8"/>
      <selection pane="bottomRight" activeCell="C23" sqref="C23"/>
    </sheetView>
  </sheetViews>
  <sheetFormatPr defaultColWidth="12.6640625" defaultRowHeight="11.4" outlineLevelCol="1" x14ac:dyDescent="0.2"/>
  <cols>
    <col min="1" max="1" width="46.6640625" style="1" customWidth="1"/>
    <col min="2" max="2" width="16.33203125" style="1" customWidth="1"/>
    <col min="3" max="3" width="22.6640625" style="1" bestFit="1" customWidth="1"/>
    <col min="4" max="4" width="13.5546875" style="1" customWidth="1"/>
    <col min="5" max="5" width="11.6640625" style="1" customWidth="1" outlineLevel="1"/>
    <col min="6" max="6" width="9.44140625" style="1" customWidth="1"/>
    <col min="7" max="7" width="11.88671875" style="1" customWidth="1" outlineLevel="1"/>
    <col min="8" max="8" width="8.33203125" style="1" customWidth="1"/>
    <col min="9" max="9" width="10.21875" style="1" customWidth="1"/>
    <col min="10" max="10" width="8.77734375" style="1" customWidth="1"/>
    <col min="11" max="12" width="8.33203125" style="1" customWidth="1"/>
    <col min="13" max="13" width="11.6640625" style="1" customWidth="1" outlineLevel="1"/>
    <col min="14" max="14" width="10.5546875" style="1" customWidth="1"/>
    <col min="15" max="15" width="12.6640625" style="1" customWidth="1" outlineLevel="1"/>
    <col min="16" max="22" width="8.88671875" style="1" customWidth="1"/>
    <col min="23" max="23" width="11.6640625" style="1" customWidth="1" outlineLevel="1"/>
    <col min="24" max="24" width="9" style="1" customWidth="1"/>
    <col min="25" max="25" width="11.88671875" style="1" customWidth="1" outlineLevel="1"/>
    <col min="26" max="26" width="7.5546875" style="1" customWidth="1"/>
    <col min="27" max="27" width="9.33203125" style="1" customWidth="1"/>
    <col min="28" max="16384" width="12.6640625" style="1"/>
  </cols>
  <sheetData>
    <row r="1" spans="1:27" s="2" customFormat="1" ht="21" customHeight="1" x14ac:dyDescent="0.2">
      <c r="A1" s="3" t="s">
        <v>0</v>
      </c>
      <c r="B1" s="3"/>
      <c r="C1" s="1"/>
      <c r="D1" s="1"/>
    </row>
    <row r="2" spans="1:27" s="2" customFormat="1" ht="14.25" customHeight="1" x14ac:dyDescent="0.2">
      <c r="A2" s="3" t="s">
        <v>192</v>
      </c>
      <c r="C2" s="3">
        <v>2025</v>
      </c>
      <c r="D2" s="1"/>
    </row>
    <row r="3" spans="1:27" s="2" customFormat="1" ht="14.25" customHeight="1" x14ac:dyDescent="0.2">
      <c r="A3" s="3"/>
      <c r="B3" s="3"/>
      <c r="C3" s="1"/>
      <c r="D3" s="1"/>
    </row>
    <row r="5" spans="1:27" ht="12" thickBot="1" x14ac:dyDescent="0.25">
      <c r="E5" s="3" t="s">
        <v>1</v>
      </c>
    </row>
    <row r="6" spans="1:27" ht="11.4" customHeight="1" x14ac:dyDescent="0.2">
      <c r="A6" s="42" t="s">
        <v>3</v>
      </c>
      <c r="B6" s="43"/>
      <c r="C6" s="44"/>
      <c r="D6" s="45"/>
      <c r="E6" s="49" t="s">
        <v>42</v>
      </c>
      <c r="F6" s="50"/>
      <c r="G6" s="49" t="s">
        <v>43</v>
      </c>
      <c r="H6" s="50"/>
      <c r="I6" s="49" t="s">
        <v>180</v>
      </c>
      <c r="J6" s="50"/>
      <c r="K6" s="49" t="s">
        <v>129</v>
      </c>
      <c r="L6" s="50"/>
      <c r="M6" s="49" t="s">
        <v>82</v>
      </c>
      <c r="N6" s="50"/>
      <c r="O6" s="49" t="s">
        <v>80</v>
      </c>
      <c r="P6" s="50"/>
      <c r="Q6" s="51" t="s">
        <v>102</v>
      </c>
      <c r="R6" s="52"/>
      <c r="S6" s="51" t="s">
        <v>103</v>
      </c>
      <c r="T6" s="52"/>
      <c r="U6" s="42" t="s">
        <v>110</v>
      </c>
      <c r="V6" s="46"/>
      <c r="W6" s="42" t="s">
        <v>32</v>
      </c>
      <c r="X6" s="46"/>
      <c r="Y6" s="42" t="s">
        <v>29</v>
      </c>
      <c r="Z6" s="46"/>
      <c r="AA6" s="39" t="s">
        <v>9</v>
      </c>
    </row>
    <row r="7" spans="1:27" ht="12" thickBot="1" x14ac:dyDescent="0.25">
      <c r="A7" s="4" t="s">
        <v>4</v>
      </c>
      <c r="B7" s="11" t="s">
        <v>16</v>
      </c>
      <c r="C7" s="6" t="s">
        <v>5</v>
      </c>
      <c r="D7" s="7" t="s">
        <v>6</v>
      </c>
      <c r="E7" s="4" t="s">
        <v>14</v>
      </c>
      <c r="F7" s="14" t="s">
        <v>15</v>
      </c>
      <c r="G7" s="4" t="s">
        <v>14</v>
      </c>
      <c r="H7" s="14" t="s">
        <v>15</v>
      </c>
      <c r="I7" s="4" t="s">
        <v>14</v>
      </c>
      <c r="J7" s="14" t="s">
        <v>15</v>
      </c>
      <c r="K7" s="4" t="s">
        <v>14</v>
      </c>
      <c r="L7" s="14" t="s">
        <v>15</v>
      </c>
      <c r="M7" s="4" t="s">
        <v>14</v>
      </c>
      <c r="N7" s="14" t="s">
        <v>15</v>
      </c>
      <c r="O7" s="4" t="s">
        <v>14</v>
      </c>
      <c r="P7" s="14" t="s">
        <v>15</v>
      </c>
      <c r="Q7" s="4" t="s">
        <v>14</v>
      </c>
      <c r="R7" s="14" t="s">
        <v>15</v>
      </c>
      <c r="S7" s="4" t="s">
        <v>14</v>
      </c>
      <c r="T7" s="14" t="s">
        <v>15</v>
      </c>
      <c r="U7" s="4" t="s">
        <v>14</v>
      </c>
      <c r="V7" s="14" t="s">
        <v>15</v>
      </c>
      <c r="W7" s="4" t="s">
        <v>14</v>
      </c>
      <c r="X7" s="14" t="s">
        <v>15</v>
      </c>
      <c r="Y7" s="4" t="s">
        <v>14</v>
      </c>
      <c r="Z7" s="14" t="s">
        <v>15</v>
      </c>
      <c r="AA7" s="40"/>
    </row>
    <row r="8" spans="1:27" ht="12" thickBot="1" x14ac:dyDescent="0.25">
      <c r="A8" s="5"/>
      <c r="B8" s="5"/>
      <c r="C8" s="5"/>
      <c r="D8" s="5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7" ht="12" thickBot="1" x14ac:dyDescent="0.25">
      <c r="A9" s="9" t="s">
        <v>2</v>
      </c>
      <c r="B9" s="12"/>
    </row>
    <row r="10" spans="1:27" s="22" customFormat="1" ht="11.4" customHeight="1" x14ac:dyDescent="0.2">
      <c r="A10" s="31" t="s">
        <v>88</v>
      </c>
      <c r="B10" s="31"/>
      <c r="C10" s="31" t="s">
        <v>131</v>
      </c>
      <c r="D10" s="31" t="s">
        <v>132</v>
      </c>
      <c r="E10" s="31" t="s">
        <v>30</v>
      </c>
      <c r="F10" s="31">
        <f>20+10</f>
        <v>30</v>
      </c>
      <c r="G10" s="31" t="s">
        <v>30</v>
      </c>
      <c r="H10" s="31">
        <f>20+10</f>
        <v>30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23">
        <f t="shared" ref="AA10:AA13" si="0">SUM(E10:Z10)</f>
        <v>60</v>
      </c>
    </row>
    <row r="11" spans="1:27" s="22" customFormat="1" ht="11.4" customHeight="1" x14ac:dyDescent="0.2">
      <c r="A11" s="31" t="s">
        <v>113</v>
      </c>
      <c r="B11" s="31"/>
      <c r="C11" s="31" t="s">
        <v>131</v>
      </c>
      <c r="D11" s="31" t="s">
        <v>114</v>
      </c>
      <c r="E11" s="31"/>
      <c r="F11" s="31"/>
      <c r="G11" s="31"/>
      <c r="H11" s="31"/>
      <c r="I11" s="31"/>
      <c r="J11" s="31"/>
      <c r="K11" s="31"/>
      <c r="L11" s="31"/>
      <c r="M11" s="31" t="s">
        <v>30</v>
      </c>
      <c r="N11" s="31">
        <f>20+10</f>
        <v>30</v>
      </c>
      <c r="O11" s="31" t="s">
        <v>30</v>
      </c>
      <c r="P11" s="31">
        <f>20+10</f>
        <v>30</v>
      </c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23">
        <f t="shared" si="0"/>
        <v>60</v>
      </c>
    </row>
    <row r="12" spans="1:27" s="22" customFormat="1" ht="11.4" customHeight="1" x14ac:dyDescent="0.2">
      <c r="A12" s="10" t="s">
        <v>181</v>
      </c>
      <c r="B12" s="10"/>
      <c r="C12" s="10" t="s">
        <v>172</v>
      </c>
      <c r="D12" s="10" t="s">
        <v>182</v>
      </c>
      <c r="E12" s="21"/>
      <c r="F12" s="21"/>
      <c r="G12" s="21"/>
      <c r="H12" s="21"/>
      <c r="I12" s="21" t="s">
        <v>12</v>
      </c>
      <c r="J12" s="21">
        <v>20</v>
      </c>
      <c r="K12" s="21" t="s">
        <v>30</v>
      </c>
      <c r="L12" s="21">
        <f>20+10</f>
        <v>30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7">
        <f t="shared" si="0"/>
        <v>50</v>
      </c>
    </row>
    <row r="13" spans="1:27" s="22" customFormat="1" ht="11.4" customHeight="1" x14ac:dyDescent="0.2">
      <c r="A13" s="10"/>
      <c r="B13" s="10"/>
      <c r="C13" s="10"/>
      <c r="D13" s="10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17">
        <f t="shared" si="0"/>
        <v>0</v>
      </c>
    </row>
    <row r="14" spans="1:27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2" thickBo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2" thickBot="1" x14ac:dyDescent="0.25">
      <c r="A16" s="18" t="s">
        <v>7</v>
      </c>
      <c r="B16" s="19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x14ac:dyDescent="0.2">
      <c r="A17" s="36" t="s">
        <v>183</v>
      </c>
      <c r="B17" s="36"/>
      <c r="C17" s="36" t="s">
        <v>185</v>
      </c>
      <c r="D17" s="36" t="s">
        <v>184</v>
      </c>
      <c r="E17" s="36"/>
      <c r="F17" s="36"/>
      <c r="G17" s="36"/>
      <c r="H17" s="36"/>
      <c r="I17" s="36" t="s">
        <v>12</v>
      </c>
      <c r="J17" s="36">
        <v>20</v>
      </c>
      <c r="K17" s="36" t="s">
        <v>12</v>
      </c>
      <c r="L17" s="36">
        <v>20</v>
      </c>
      <c r="M17" s="36"/>
      <c r="N17" s="36"/>
      <c r="O17" s="36"/>
      <c r="P17" s="36"/>
      <c r="Q17" s="36" t="s">
        <v>30</v>
      </c>
      <c r="R17" s="36">
        <f>20+10</f>
        <v>30</v>
      </c>
      <c r="S17" s="36" t="s">
        <v>30</v>
      </c>
      <c r="T17" s="36">
        <f>20+10</f>
        <v>30</v>
      </c>
      <c r="U17" s="36" t="s">
        <v>12</v>
      </c>
      <c r="V17" s="36">
        <v>20</v>
      </c>
      <c r="W17" s="36"/>
      <c r="X17" s="36"/>
      <c r="Y17" s="36"/>
      <c r="Z17" s="36"/>
      <c r="AA17" s="37">
        <f>SUM(E17:Z17)</f>
        <v>120</v>
      </c>
    </row>
    <row r="18" spans="1:27" x14ac:dyDescent="0.2">
      <c r="A18" s="10"/>
      <c r="B18" s="10"/>
      <c r="C18" s="26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7">
        <f>SUM(E18:Z18)</f>
        <v>0</v>
      </c>
    </row>
    <row r="19" spans="1:2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12" thickBot="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12" thickBot="1" x14ac:dyDescent="0.25">
      <c r="A21" s="18" t="s">
        <v>8</v>
      </c>
      <c r="B21" s="1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x14ac:dyDescent="0.2">
      <c r="A22" s="36" t="s">
        <v>186</v>
      </c>
      <c r="B22" s="36"/>
      <c r="C22" s="36" t="s">
        <v>198</v>
      </c>
      <c r="D22" s="36" t="s">
        <v>187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 t="s">
        <v>30</v>
      </c>
      <c r="R22" s="36">
        <f>20+10</f>
        <v>30</v>
      </c>
      <c r="S22" s="36" t="s">
        <v>30</v>
      </c>
      <c r="T22" s="36">
        <f>20+10</f>
        <v>30</v>
      </c>
      <c r="U22" s="36"/>
      <c r="V22" s="36"/>
      <c r="W22" s="36"/>
      <c r="X22" s="36"/>
      <c r="Y22" s="36"/>
      <c r="Z22" s="36"/>
      <c r="AA22" s="37">
        <f t="shared" ref="AA22:AA24" si="1">SUM(E22:Z22)</f>
        <v>60</v>
      </c>
    </row>
    <row r="23" spans="1:27" x14ac:dyDescent="0.2">
      <c r="A23" s="10"/>
      <c r="B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7">
        <f t="shared" si="1"/>
        <v>0</v>
      </c>
    </row>
    <row r="24" spans="1:27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7">
        <f t="shared" si="1"/>
        <v>0</v>
      </c>
    </row>
    <row r="27" spans="1:27" ht="13.8" thickBot="1" x14ac:dyDescent="0.3">
      <c r="A27" s="41" t="s">
        <v>190</v>
      </c>
      <c r="B27" s="41"/>
      <c r="C27"/>
    </row>
    <row r="28" spans="1:27" ht="13.8" thickTop="1" x14ac:dyDescent="0.25">
      <c r="A28" t="s">
        <v>12</v>
      </c>
      <c r="B28">
        <v>20</v>
      </c>
    </row>
    <row r="29" spans="1:27" ht="13.2" x14ac:dyDescent="0.25">
      <c r="A29" t="s">
        <v>13</v>
      </c>
      <c r="B29">
        <v>10</v>
      </c>
    </row>
  </sheetData>
  <mergeCells count="14">
    <mergeCell ref="A27:B27"/>
    <mergeCell ref="M6:N6"/>
    <mergeCell ref="O6:P6"/>
    <mergeCell ref="AA6:AA7"/>
    <mergeCell ref="A6:D6"/>
    <mergeCell ref="E6:F6"/>
    <mergeCell ref="G6:H6"/>
    <mergeCell ref="W6:X6"/>
    <mergeCell ref="Y6:Z6"/>
    <mergeCell ref="K6:L6"/>
    <mergeCell ref="I6:J6"/>
    <mergeCell ref="Q6:R6"/>
    <mergeCell ref="S6:T6"/>
    <mergeCell ref="U6:V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AL37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2" sqref="A2"/>
    </sheetView>
  </sheetViews>
  <sheetFormatPr defaultColWidth="12.6640625" defaultRowHeight="11.4" outlineLevelCol="1" x14ac:dyDescent="0.2"/>
  <cols>
    <col min="1" max="1" width="34.88671875" style="1" customWidth="1"/>
    <col min="2" max="2" width="16.44140625" style="1" customWidth="1"/>
    <col min="3" max="3" width="27.6640625" style="1" customWidth="1"/>
    <col min="4" max="4" width="15.109375" style="1" customWidth="1"/>
    <col min="5" max="5" width="12.88671875" style="1" customWidth="1"/>
    <col min="6" max="6" width="12.21875" style="1" customWidth="1"/>
    <col min="7" max="7" width="11.6640625" style="1" customWidth="1" outlineLevel="1"/>
    <col min="8" max="8" width="9.5546875" style="1" customWidth="1"/>
    <col min="9" max="9" width="12.88671875" style="1" customWidth="1" outlineLevel="1"/>
    <col min="10" max="10" width="7.6640625" style="1" customWidth="1"/>
    <col min="11" max="11" width="13" style="1" customWidth="1" outlineLevel="1"/>
    <col min="12" max="12" width="8.5546875" style="1" customWidth="1"/>
    <col min="13" max="13" width="14.88671875" style="1" customWidth="1" outlineLevel="1"/>
    <col min="14" max="14" width="7.5546875" style="1" customWidth="1"/>
    <col min="15" max="15" width="13.109375" style="1" customWidth="1"/>
    <col min="16" max="16" width="8.88671875" style="1" customWidth="1"/>
    <col min="17" max="17" width="10.5546875" style="1" customWidth="1"/>
    <col min="18" max="22" width="8.88671875" style="1" customWidth="1"/>
    <col min="23" max="23" width="10.5546875" style="1" customWidth="1"/>
    <col min="24" max="32" width="8.88671875" style="1" customWidth="1"/>
    <col min="33" max="33" width="10.44140625" style="1" customWidth="1"/>
    <col min="34" max="34" width="8.88671875" style="1" customWidth="1"/>
    <col min="35" max="35" width="10.44140625" style="1" customWidth="1"/>
    <col min="36" max="36" width="8.88671875" style="1" customWidth="1"/>
    <col min="37" max="16384" width="12.6640625" style="1"/>
  </cols>
  <sheetData>
    <row r="1" spans="1:37" s="2" customFormat="1" ht="21" customHeight="1" x14ac:dyDescent="0.2">
      <c r="A1" s="3" t="s">
        <v>0</v>
      </c>
      <c r="B1" s="3"/>
      <c r="C1" s="1"/>
      <c r="D1" s="1"/>
      <c r="E1" s="1"/>
      <c r="F1" s="1"/>
    </row>
    <row r="2" spans="1:37" s="2" customFormat="1" ht="14.25" customHeight="1" x14ac:dyDescent="0.2">
      <c r="A2" s="3" t="s">
        <v>193</v>
      </c>
      <c r="C2" s="3">
        <f>'Category I.'!C2</f>
        <v>2025</v>
      </c>
      <c r="D2" s="1"/>
      <c r="E2" s="1"/>
      <c r="F2" s="1"/>
    </row>
    <row r="3" spans="1:37" s="2" customFormat="1" ht="14.25" customHeight="1" x14ac:dyDescent="0.2">
      <c r="A3" s="3"/>
      <c r="B3" s="3"/>
      <c r="D3" s="1"/>
      <c r="E3" s="1"/>
      <c r="F3" s="1"/>
    </row>
    <row r="5" spans="1:37" ht="12" thickBot="1" x14ac:dyDescent="0.25">
      <c r="E5" s="3" t="s">
        <v>1</v>
      </c>
      <c r="G5" s="3"/>
    </row>
    <row r="6" spans="1:37" ht="13.2" customHeight="1" x14ac:dyDescent="0.2">
      <c r="A6" s="42" t="s">
        <v>3</v>
      </c>
      <c r="B6" s="43"/>
      <c r="C6" s="44"/>
      <c r="D6" s="45"/>
      <c r="E6" s="42" t="s">
        <v>35</v>
      </c>
      <c r="F6" s="46"/>
      <c r="G6" s="42" t="s">
        <v>36</v>
      </c>
      <c r="H6" s="46"/>
      <c r="I6" s="42" t="s">
        <v>42</v>
      </c>
      <c r="J6" s="46"/>
      <c r="K6" s="42" t="s">
        <v>43</v>
      </c>
      <c r="L6" s="46"/>
      <c r="M6" s="53" t="s">
        <v>50</v>
      </c>
      <c r="N6" s="54"/>
      <c r="O6" s="53" t="s">
        <v>49</v>
      </c>
      <c r="P6" s="54"/>
      <c r="Q6" s="51" t="s">
        <v>61</v>
      </c>
      <c r="R6" s="52"/>
      <c r="S6" s="51" t="s">
        <v>61</v>
      </c>
      <c r="T6" s="52"/>
      <c r="U6" s="51" t="s">
        <v>62</v>
      </c>
      <c r="V6" s="52"/>
      <c r="W6" s="51" t="s">
        <v>63</v>
      </c>
      <c r="X6" s="52"/>
      <c r="Y6" s="51" t="s">
        <v>84</v>
      </c>
      <c r="Z6" s="52"/>
      <c r="AA6" s="51" t="s">
        <v>85</v>
      </c>
      <c r="AB6" s="52"/>
      <c r="AC6" s="51" t="s">
        <v>89</v>
      </c>
      <c r="AD6" s="52"/>
      <c r="AE6" s="51" t="s">
        <v>91</v>
      </c>
      <c r="AF6" s="52"/>
      <c r="AG6" s="51" t="s">
        <v>115</v>
      </c>
      <c r="AH6" s="52"/>
      <c r="AI6" s="51" t="s">
        <v>111</v>
      </c>
      <c r="AJ6" s="52"/>
      <c r="AK6" s="39" t="s">
        <v>9</v>
      </c>
    </row>
    <row r="7" spans="1:37" ht="12" thickBot="1" x14ac:dyDescent="0.25">
      <c r="A7" s="4" t="s">
        <v>4</v>
      </c>
      <c r="B7" s="11" t="s">
        <v>16</v>
      </c>
      <c r="C7" s="6" t="s">
        <v>5</v>
      </c>
      <c r="D7" s="7" t="s">
        <v>6</v>
      </c>
      <c r="E7" s="4" t="s">
        <v>14</v>
      </c>
      <c r="F7" s="14" t="s">
        <v>15</v>
      </c>
      <c r="G7" s="4" t="s">
        <v>14</v>
      </c>
      <c r="H7" s="14" t="s">
        <v>15</v>
      </c>
      <c r="I7" s="4" t="s">
        <v>14</v>
      </c>
      <c r="J7" s="14" t="s">
        <v>15</v>
      </c>
      <c r="K7" s="4" t="s">
        <v>14</v>
      </c>
      <c r="L7" s="14" t="s">
        <v>15</v>
      </c>
      <c r="M7" s="4" t="s">
        <v>14</v>
      </c>
      <c r="N7" s="14" t="s">
        <v>15</v>
      </c>
      <c r="O7" s="4" t="s">
        <v>14</v>
      </c>
      <c r="P7" s="14" t="s">
        <v>15</v>
      </c>
      <c r="Q7" s="4" t="s">
        <v>14</v>
      </c>
      <c r="R7" s="14" t="s">
        <v>15</v>
      </c>
      <c r="S7" s="4" t="s">
        <v>14</v>
      </c>
      <c r="T7" s="14" t="s">
        <v>15</v>
      </c>
      <c r="U7" s="4" t="s">
        <v>14</v>
      </c>
      <c r="V7" s="14" t="s">
        <v>15</v>
      </c>
      <c r="W7" s="4" t="s">
        <v>14</v>
      </c>
      <c r="X7" s="14" t="s">
        <v>15</v>
      </c>
      <c r="Y7" s="4" t="s">
        <v>14</v>
      </c>
      <c r="Z7" s="14" t="s">
        <v>15</v>
      </c>
      <c r="AA7" s="4" t="s">
        <v>14</v>
      </c>
      <c r="AB7" s="14" t="s">
        <v>15</v>
      </c>
      <c r="AC7" s="4" t="s">
        <v>14</v>
      </c>
      <c r="AD7" s="14" t="s">
        <v>15</v>
      </c>
      <c r="AE7" s="4" t="s">
        <v>14</v>
      </c>
      <c r="AF7" s="14" t="s">
        <v>15</v>
      </c>
      <c r="AG7" s="4" t="s">
        <v>14</v>
      </c>
      <c r="AH7" s="14" t="s">
        <v>15</v>
      </c>
      <c r="AI7" s="4" t="s">
        <v>14</v>
      </c>
      <c r="AJ7" s="14" t="s">
        <v>15</v>
      </c>
      <c r="AK7" s="40"/>
    </row>
    <row r="8" spans="1:37" ht="12" thickBot="1" x14ac:dyDescent="0.25">
      <c r="A8" s="5"/>
      <c r="B8" s="5"/>
      <c r="C8" s="5"/>
      <c r="D8" s="5"/>
      <c r="E8" s="5"/>
      <c r="F8" s="5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12" thickBot="1" x14ac:dyDescent="0.25">
      <c r="A9" s="9" t="s">
        <v>2</v>
      </c>
      <c r="B9" s="12"/>
    </row>
    <row r="10" spans="1:37" x14ac:dyDescent="0.2">
      <c r="A10" s="10" t="s">
        <v>33</v>
      </c>
      <c r="B10" s="10"/>
      <c r="C10" s="10" t="s">
        <v>10</v>
      </c>
      <c r="D10" s="10" t="s">
        <v>34</v>
      </c>
      <c r="E10" s="10"/>
      <c r="F10" s="10"/>
      <c r="G10" s="10" t="s">
        <v>12</v>
      </c>
      <c r="H10" s="10">
        <v>20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7">
        <f>SUM(E10:AJ10)</f>
        <v>20</v>
      </c>
    </row>
    <row r="11" spans="1:37" x14ac:dyDescent="0.2">
      <c r="A11" s="24" t="s">
        <v>37</v>
      </c>
      <c r="B11" s="24"/>
      <c r="C11" s="24" t="s">
        <v>10</v>
      </c>
      <c r="D11" s="24" t="s">
        <v>38</v>
      </c>
      <c r="E11" s="24"/>
      <c r="F11" s="24"/>
      <c r="G11" s="24"/>
      <c r="H11" s="24"/>
      <c r="I11" s="24"/>
      <c r="J11" s="24"/>
      <c r="K11" s="24"/>
      <c r="L11" s="24"/>
      <c r="M11" s="24" t="s">
        <v>12</v>
      </c>
      <c r="N11" s="24">
        <v>20</v>
      </c>
      <c r="O11" s="24" t="s">
        <v>12</v>
      </c>
      <c r="P11" s="24">
        <v>20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3">
        <f>SUM(E11:AJ11)</f>
        <v>40</v>
      </c>
    </row>
    <row r="12" spans="1:37" x14ac:dyDescent="0.2">
      <c r="A12" s="10" t="s">
        <v>92</v>
      </c>
      <c r="B12" s="10"/>
      <c r="C12" s="10" t="s">
        <v>10</v>
      </c>
      <c r="D12" s="10" t="s">
        <v>17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 t="s">
        <v>12</v>
      </c>
      <c r="AF12" s="10">
        <v>20</v>
      </c>
      <c r="AG12" s="10"/>
      <c r="AH12" s="10"/>
      <c r="AI12" s="10"/>
      <c r="AJ12" s="10"/>
      <c r="AK12" s="17">
        <f>SUM(E12:AJ12)</f>
        <v>20</v>
      </c>
    </row>
    <row r="13" spans="1:37" x14ac:dyDescent="0.2">
      <c r="A13" s="24" t="s">
        <v>94</v>
      </c>
      <c r="B13" s="24"/>
      <c r="C13" s="24" t="s">
        <v>45</v>
      </c>
      <c r="D13" s="24" t="s">
        <v>133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 t="s">
        <v>12</v>
      </c>
      <c r="AB13" s="24">
        <v>20</v>
      </c>
      <c r="AC13" s="24" t="s">
        <v>12</v>
      </c>
      <c r="AD13" s="24">
        <v>20</v>
      </c>
      <c r="AE13" s="24"/>
      <c r="AF13" s="24"/>
      <c r="AG13" s="24"/>
      <c r="AH13" s="24"/>
      <c r="AI13" s="24"/>
      <c r="AJ13" s="24"/>
      <c r="AK13" s="23">
        <f>SUM(E13:AJ13)</f>
        <v>40</v>
      </c>
    </row>
    <row r="14" spans="1:37" x14ac:dyDescent="0.2">
      <c r="A14" s="24" t="s">
        <v>126</v>
      </c>
      <c r="B14" s="24"/>
      <c r="C14" s="24" t="s">
        <v>10</v>
      </c>
      <c r="D14" s="24" t="s">
        <v>134</v>
      </c>
      <c r="E14" s="24"/>
      <c r="F14" s="24"/>
      <c r="G14" s="24"/>
      <c r="H14" s="24"/>
      <c r="I14" s="24"/>
      <c r="J14" s="24"/>
      <c r="K14" s="24"/>
      <c r="L14" s="24"/>
      <c r="M14" s="24" t="s">
        <v>12</v>
      </c>
      <c r="N14" s="24">
        <v>20</v>
      </c>
      <c r="O14" s="24" t="s">
        <v>12</v>
      </c>
      <c r="P14" s="24">
        <v>20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3">
        <f>SUM(E14:AJ14)</f>
        <v>40</v>
      </c>
    </row>
    <row r="15" spans="1:37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9"/>
    </row>
    <row r="16" spans="1:37" ht="12" thickBo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9"/>
    </row>
    <row r="17" spans="1:38" ht="12" thickBot="1" x14ac:dyDescent="0.25">
      <c r="A17" s="18" t="s">
        <v>7</v>
      </c>
      <c r="B17" s="19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9"/>
    </row>
    <row r="18" spans="1:38" ht="11.4" customHeight="1" x14ac:dyDescent="0.2">
      <c r="A18" s="10" t="s">
        <v>39</v>
      </c>
      <c r="B18" s="10"/>
      <c r="C18" s="10" t="s">
        <v>10</v>
      </c>
      <c r="D18" s="10" t="s">
        <v>17</v>
      </c>
      <c r="E18" s="10" t="s">
        <v>12</v>
      </c>
      <c r="F18" s="10">
        <v>20</v>
      </c>
      <c r="G18" s="21" t="s">
        <v>12</v>
      </c>
      <c r="H18" s="21">
        <v>20</v>
      </c>
      <c r="I18" s="21"/>
      <c r="J18" s="21"/>
      <c r="K18" s="10"/>
      <c r="L18" s="21"/>
      <c r="M18" s="21" t="s">
        <v>12</v>
      </c>
      <c r="N18" s="21">
        <v>20</v>
      </c>
      <c r="O18" s="21" t="s">
        <v>12</v>
      </c>
      <c r="P18" s="21">
        <v>20</v>
      </c>
      <c r="Q18" s="21" t="s">
        <v>12</v>
      </c>
      <c r="R18" s="21">
        <v>20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 t="s">
        <v>12</v>
      </c>
      <c r="AD18" s="21">
        <v>20</v>
      </c>
      <c r="AE18" s="21" t="s">
        <v>30</v>
      </c>
      <c r="AF18" s="21">
        <f>20+10</f>
        <v>30</v>
      </c>
      <c r="AG18" s="21"/>
      <c r="AH18" s="21"/>
      <c r="AI18" s="21"/>
      <c r="AJ18" s="21"/>
      <c r="AK18" s="17">
        <f>SUM(E18:AJ18)</f>
        <v>150</v>
      </c>
    </row>
    <row r="19" spans="1:38" ht="11.4" customHeight="1" x14ac:dyDescent="0.2">
      <c r="A19" s="24" t="s">
        <v>40</v>
      </c>
      <c r="B19" s="24"/>
      <c r="C19" s="24" t="s">
        <v>10</v>
      </c>
      <c r="D19" s="24" t="s">
        <v>24</v>
      </c>
      <c r="E19" s="24" t="s">
        <v>30</v>
      </c>
      <c r="F19" s="24">
        <f>20+10</f>
        <v>30</v>
      </c>
      <c r="G19" s="31" t="s">
        <v>30</v>
      </c>
      <c r="H19" s="31">
        <f>20+10</f>
        <v>30</v>
      </c>
      <c r="I19" s="31" t="s">
        <v>30</v>
      </c>
      <c r="J19" s="31">
        <f>20+10</f>
        <v>30</v>
      </c>
      <c r="K19" s="24" t="s">
        <v>30</v>
      </c>
      <c r="L19" s="31">
        <f>20+10</f>
        <v>30</v>
      </c>
      <c r="M19" s="31" t="s">
        <v>12</v>
      </c>
      <c r="N19" s="31">
        <v>20</v>
      </c>
      <c r="O19" s="31" t="s">
        <v>30</v>
      </c>
      <c r="P19" s="31">
        <f>20+10</f>
        <v>30</v>
      </c>
      <c r="Q19" s="31" t="s">
        <v>30</v>
      </c>
      <c r="R19" s="31">
        <f>20+10</f>
        <v>30</v>
      </c>
      <c r="S19" s="31"/>
      <c r="T19" s="31"/>
      <c r="U19" s="31" t="s">
        <v>12</v>
      </c>
      <c r="V19" s="31">
        <v>20</v>
      </c>
      <c r="W19" s="31" t="s">
        <v>30</v>
      </c>
      <c r="X19" s="31">
        <f>20+10</f>
        <v>30</v>
      </c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23">
        <f>SUM(E19:AJ19)</f>
        <v>250</v>
      </c>
    </row>
    <row r="20" spans="1:38" ht="11.4" customHeight="1" x14ac:dyDescent="0.2">
      <c r="A20" s="10"/>
      <c r="B20" s="10"/>
      <c r="C20" s="10"/>
      <c r="D20" s="10"/>
      <c r="E20" s="10"/>
      <c r="F20" s="1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17">
        <f>SUM(E20:AJ20)</f>
        <v>0</v>
      </c>
    </row>
    <row r="21" spans="1:38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9"/>
    </row>
    <row r="22" spans="1:38" ht="12" thickBo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9"/>
    </row>
    <row r="23" spans="1:38" ht="12" thickBot="1" x14ac:dyDescent="0.25">
      <c r="A23" s="18" t="s">
        <v>8</v>
      </c>
      <c r="B23" s="19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9"/>
    </row>
    <row r="24" spans="1:38" x14ac:dyDescent="0.2">
      <c r="A24" s="10" t="s">
        <v>37</v>
      </c>
      <c r="B24" s="10"/>
      <c r="C24" s="10" t="s">
        <v>10</v>
      </c>
      <c r="D24" s="10" t="s">
        <v>38</v>
      </c>
      <c r="E24" s="10" t="s">
        <v>30</v>
      </c>
      <c r="F24" s="10">
        <f>20+10</f>
        <v>30</v>
      </c>
      <c r="G24" s="10" t="s">
        <v>12</v>
      </c>
      <c r="H24" s="10">
        <v>20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7">
        <f>SUM(E24:AJ24)</f>
        <v>50</v>
      </c>
    </row>
    <row r="25" spans="1:38" x14ac:dyDescent="0.2">
      <c r="A25" s="10" t="s">
        <v>44</v>
      </c>
      <c r="B25" s="10"/>
      <c r="C25" s="10" t="s">
        <v>45</v>
      </c>
      <c r="D25" s="10" t="s">
        <v>66</v>
      </c>
      <c r="E25" s="10"/>
      <c r="F25" s="10"/>
      <c r="G25" s="10"/>
      <c r="H25" s="10"/>
      <c r="I25" s="10" t="s">
        <v>12</v>
      </c>
      <c r="J25" s="10">
        <v>20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7">
        <f t="shared" ref="AK25:AK32" si="0">SUM(E25:AJ25)</f>
        <v>20</v>
      </c>
      <c r="AL25" s="13"/>
    </row>
    <row r="26" spans="1:38" x14ac:dyDescent="0.2">
      <c r="A26" s="24" t="s">
        <v>59</v>
      </c>
      <c r="B26" s="24"/>
      <c r="C26" s="24" t="s">
        <v>10</v>
      </c>
      <c r="D26" s="24" t="s">
        <v>60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 t="s">
        <v>30</v>
      </c>
      <c r="R26" s="24">
        <f>20+10</f>
        <v>30</v>
      </c>
      <c r="S26" s="24" t="s">
        <v>30</v>
      </c>
      <c r="T26" s="24">
        <f>20+10</f>
        <v>30</v>
      </c>
      <c r="U26" s="24" t="s">
        <v>30</v>
      </c>
      <c r="V26" s="24">
        <f>20+10</f>
        <v>30</v>
      </c>
      <c r="W26" s="24" t="s">
        <v>30</v>
      </c>
      <c r="X26" s="24">
        <f>20+10</f>
        <v>30</v>
      </c>
      <c r="Y26" s="24"/>
      <c r="Z26" s="24"/>
      <c r="AA26" s="24"/>
      <c r="AB26" s="24"/>
      <c r="AC26" s="24" t="s">
        <v>30</v>
      </c>
      <c r="AD26" s="24">
        <f>20+10</f>
        <v>30</v>
      </c>
      <c r="AE26" s="24" t="s">
        <v>30</v>
      </c>
      <c r="AF26" s="24">
        <f>20+10</f>
        <v>30</v>
      </c>
      <c r="AG26" s="24" t="s">
        <v>30</v>
      </c>
      <c r="AH26" s="24">
        <f>20+10</f>
        <v>30</v>
      </c>
      <c r="AI26" s="24" t="s">
        <v>30</v>
      </c>
      <c r="AJ26" s="24">
        <f>20+10</f>
        <v>30</v>
      </c>
      <c r="AK26" s="23">
        <f t="shared" si="0"/>
        <v>240</v>
      </c>
    </row>
    <row r="27" spans="1:38" x14ac:dyDescent="0.2">
      <c r="A27" s="10" t="s">
        <v>64</v>
      </c>
      <c r="B27" s="10"/>
      <c r="C27" s="10" t="s">
        <v>65</v>
      </c>
      <c r="D27" s="10" t="s">
        <v>66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 t="s">
        <v>12</v>
      </c>
      <c r="R27" s="10">
        <v>20</v>
      </c>
      <c r="S27" s="10"/>
      <c r="T27" s="10"/>
      <c r="U27" s="10" t="s">
        <v>12</v>
      </c>
      <c r="V27" s="10">
        <v>20</v>
      </c>
      <c r="W27" s="10"/>
      <c r="X27" s="10"/>
      <c r="Y27" s="10" t="s">
        <v>12</v>
      </c>
      <c r="Z27" s="10">
        <v>20</v>
      </c>
      <c r="AA27" s="10" t="s">
        <v>12</v>
      </c>
      <c r="AB27" s="10">
        <v>20</v>
      </c>
      <c r="AC27" s="10"/>
      <c r="AD27" s="10"/>
      <c r="AE27" s="10"/>
      <c r="AF27" s="10"/>
      <c r="AG27" s="10"/>
      <c r="AH27" s="10"/>
      <c r="AI27" s="10"/>
      <c r="AJ27" s="10"/>
      <c r="AK27" s="17">
        <f t="shared" si="0"/>
        <v>80</v>
      </c>
    </row>
    <row r="28" spans="1:38" x14ac:dyDescent="0.2">
      <c r="A28" s="10" t="s">
        <v>83</v>
      </c>
      <c r="B28" s="10"/>
      <c r="C28" s="10" t="s">
        <v>10</v>
      </c>
      <c r="D28" s="10" t="s">
        <v>17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 t="s">
        <v>12</v>
      </c>
      <c r="Z28" s="10">
        <v>20</v>
      </c>
      <c r="AA28" s="10" t="s">
        <v>12</v>
      </c>
      <c r="AB28" s="10">
        <v>20</v>
      </c>
      <c r="AC28" s="10" t="s">
        <v>12</v>
      </c>
      <c r="AD28" s="10">
        <v>20</v>
      </c>
      <c r="AE28" s="10" t="s">
        <v>30</v>
      </c>
      <c r="AF28" s="10">
        <v>20</v>
      </c>
      <c r="AG28" s="10"/>
      <c r="AH28" s="10"/>
      <c r="AI28" s="10"/>
      <c r="AJ28" s="10"/>
      <c r="AK28" s="17">
        <f t="shared" si="0"/>
        <v>80</v>
      </c>
    </row>
    <row r="29" spans="1:38" x14ac:dyDescent="0.2">
      <c r="A29" s="10" t="s">
        <v>90</v>
      </c>
      <c r="B29" s="10"/>
      <c r="C29" s="10" t="s">
        <v>10</v>
      </c>
      <c r="D29" s="10" t="s">
        <v>135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 t="s">
        <v>30</v>
      </c>
      <c r="AF29" s="10">
        <f>20+10</f>
        <v>30</v>
      </c>
      <c r="AG29" s="10"/>
      <c r="AH29" s="10"/>
      <c r="AI29" s="10"/>
      <c r="AJ29" s="10"/>
      <c r="AK29" s="17">
        <f t="shared" si="0"/>
        <v>30</v>
      </c>
    </row>
    <row r="30" spans="1:38" x14ac:dyDescent="0.2">
      <c r="A30" s="10" t="s">
        <v>95</v>
      </c>
      <c r="B30" s="10"/>
      <c r="C30" s="10" t="s">
        <v>45</v>
      </c>
      <c r="D30" s="10" t="s">
        <v>136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 t="s">
        <v>12</v>
      </c>
      <c r="AD30" s="10">
        <v>20</v>
      </c>
      <c r="AE30" s="10" t="s">
        <v>12</v>
      </c>
      <c r="AF30" s="10">
        <v>20</v>
      </c>
      <c r="AG30" s="10"/>
      <c r="AH30" s="10"/>
      <c r="AI30" s="10"/>
      <c r="AJ30" s="10"/>
      <c r="AK30" s="17">
        <f t="shared" si="0"/>
        <v>40</v>
      </c>
    </row>
    <row r="31" spans="1:38" x14ac:dyDescent="0.2">
      <c r="A31" s="10" t="s">
        <v>116</v>
      </c>
      <c r="B31" s="10"/>
      <c r="C31" s="10" t="s">
        <v>45</v>
      </c>
      <c r="D31" s="10" t="s">
        <v>66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 t="s">
        <v>12</v>
      </c>
      <c r="AD31" s="10">
        <v>20</v>
      </c>
      <c r="AE31" s="10"/>
      <c r="AF31" s="10"/>
      <c r="AG31" s="10"/>
      <c r="AH31" s="10"/>
      <c r="AI31" s="10"/>
      <c r="AJ31" s="10"/>
      <c r="AK31" s="17">
        <f t="shared" si="0"/>
        <v>20</v>
      </c>
    </row>
    <row r="32" spans="1:38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7">
        <f t="shared" si="0"/>
        <v>0</v>
      </c>
    </row>
    <row r="33" spans="1:37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</row>
    <row r="34" spans="1:37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</row>
    <row r="35" spans="1:37" ht="13.8" thickBot="1" x14ac:dyDescent="0.3">
      <c r="A35" s="41" t="s">
        <v>190</v>
      </c>
      <c r="B35" s="41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</row>
    <row r="36" spans="1:37" ht="13.8" thickTop="1" x14ac:dyDescent="0.25">
      <c r="A36" t="s">
        <v>12</v>
      </c>
      <c r="B36">
        <v>20</v>
      </c>
    </row>
    <row r="37" spans="1:37" ht="13.2" x14ac:dyDescent="0.25">
      <c r="A37" t="s">
        <v>13</v>
      </c>
      <c r="B37">
        <v>10</v>
      </c>
    </row>
  </sheetData>
  <mergeCells count="19">
    <mergeCell ref="AE6:AF6"/>
    <mergeCell ref="A35:B35"/>
    <mergeCell ref="O6:P6"/>
    <mergeCell ref="AK6:AK7"/>
    <mergeCell ref="A6:D6"/>
    <mergeCell ref="G6:H6"/>
    <mergeCell ref="I6:J6"/>
    <mergeCell ref="K6:L6"/>
    <mergeCell ref="M6:N6"/>
    <mergeCell ref="E6:F6"/>
    <mergeCell ref="S6:T6"/>
    <mergeCell ref="Q6:R6"/>
    <mergeCell ref="W6:X6"/>
    <mergeCell ref="U6:V6"/>
    <mergeCell ref="Y6:Z6"/>
    <mergeCell ref="AA6:AB6"/>
    <mergeCell ref="AI6:AJ6"/>
    <mergeCell ref="AG6:AH6"/>
    <mergeCell ref="AC6:AD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scale="58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  <pageSetUpPr fitToPage="1"/>
  </sheetPr>
  <dimension ref="A1:BA42"/>
  <sheetViews>
    <sheetView zoomScale="75" zoomScaleNormal="75" workbookViewId="0">
      <pane xSplit="4" ySplit="7" topLeftCell="AO8" activePane="bottomRight" state="frozen"/>
      <selection pane="topRight" activeCell="E1" sqref="E1"/>
      <selection pane="bottomLeft" activeCell="A8" sqref="A8"/>
      <selection pane="bottomRight" activeCell="A3" sqref="A3"/>
    </sheetView>
  </sheetViews>
  <sheetFormatPr defaultColWidth="12.6640625" defaultRowHeight="11.4" outlineLevelCol="1" x14ac:dyDescent="0.2"/>
  <cols>
    <col min="1" max="1" width="33.5546875" style="1" customWidth="1"/>
    <col min="2" max="2" width="17.88671875" style="1" customWidth="1"/>
    <col min="3" max="3" width="20.109375" style="1" customWidth="1"/>
    <col min="4" max="4" width="13.33203125" style="1" customWidth="1"/>
    <col min="5" max="5" width="11" style="1" customWidth="1" outlineLevel="1"/>
    <col min="6" max="6" width="7.88671875" style="1" customWidth="1"/>
    <col min="7" max="7" width="10.6640625" style="1" customWidth="1"/>
    <col min="8" max="8" width="7.88671875" style="1" customWidth="1"/>
    <col min="9" max="9" width="10.109375" style="1" customWidth="1"/>
    <col min="10" max="10" width="8.88671875" style="1" customWidth="1"/>
    <col min="11" max="11" width="10.6640625" style="1" customWidth="1"/>
    <col min="12" max="12" width="7.88671875" style="1" customWidth="1"/>
    <col min="13" max="13" width="11.88671875" style="1" customWidth="1" outlineLevel="1"/>
    <col min="14" max="14" width="8.44140625" style="1" customWidth="1"/>
    <col min="15" max="15" width="11" style="1" customWidth="1"/>
    <col min="16" max="16" width="10.109375" style="1" customWidth="1"/>
    <col min="17" max="17" width="11.33203125" style="1" customWidth="1"/>
    <col min="18" max="18" width="7.6640625" style="1" customWidth="1"/>
    <col min="19" max="19" width="13.5546875" style="1" customWidth="1"/>
    <col min="20" max="20" width="7.109375" style="1" customWidth="1"/>
    <col min="21" max="21" width="11" style="1" customWidth="1"/>
    <col min="22" max="38" width="10.109375" style="1" customWidth="1"/>
    <col min="39" max="39" width="9.109375" style="1" customWidth="1"/>
    <col min="40" max="50" width="10.109375" style="1" customWidth="1"/>
    <col min="51" max="51" width="13.44140625" style="1" customWidth="1"/>
    <col min="52" max="52" width="9.6640625" style="1" customWidth="1"/>
    <col min="53" max="53" width="10" style="1" customWidth="1"/>
    <col min="54" max="16384" width="12.6640625" style="1"/>
  </cols>
  <sheetData>
    <row r="1" spans="1:53" s="2" customFormat="1" ht="21" customHeight="1" x14ac:dyDescent="0.2">
      <c r="A1" s="3" t="s">
        <v>0</v>
      </c>
      <c r="B1" s="3"/>
      <c r="C1" s="1"/>
      <c r="D1" s="1"/>
    </row>
    <row r="2" spans="1:53" s="2" customFormat="1" ht="14.25" customHeight="1" x14ac:dyDescent="0.2">
      <c r="A2" s="3" t="s">
        <v>194</v>
      </c>
      <c r="B2" s="3">
        <f>'Category I.'!C2</f>
        <v>2025</v>
      </c>
      <c r="C2" s="1"/>
      <c r="D2" s="1"/>
    </row>
    <row r="3" spans="1:53" s="2" customFormat="1" ht="14.25" customHeight="1" x14ac:dyDescent="0.2">
      <c r="A3" s="3"/>
      <c r="B3" s="3"/>
      <c r="C3" s="1"/>
      <c r="D3" s="1"/>
    </row>
    <row r="5" spans="1:53" ht="12" thickBot="1" x14ac:dyDescent="0.25">
      <c r="E5" s="3" t="s">
        <v>1</v>
      </c>
    </row>
    <row r="6" spans="1:53" ht="13.2" customHeight="1" x14ac:dyDescent="0.2">
      <c r="A6" s="42" t="s">
        <v>3</v>
      </c>
      <c r="B6" s="43"/>
      <c r="C6" s="44"/>
      <c r="D6" s="45"/>
      <c r="E6" s="47" t="s">
        <v>57</v>
      </c>
      <c r="F6" s="48"/>
      <c r="G6" s="47" t="s">
        <v>57</v>
      </c>
      <c r="H6" s="48"/>
      <c r="I6" s="47" t="s">
        <v>73</v>
      </c>
      <c r="J6" s="48"/>
      <c r="K6" s="53" t="s">
        <v>50</v>
      </c>
      <c r="L6" s="54"/>
      <c r="M6" s="53" t="s">
        <v>49</v>
      </c>
      <c r="N6" s="54"/>
      <c r="O6" s="42" t="s">
        <v>53</v>
      </c>
      <c r="P6" s="46"/>
      <c r="Q6" s="42" t="s">
        <v>52</v>
      </c>
      <c r="R6" s="46"/>
      <c r="S6" s="42" t="s">
        <v>69</v>
      </c>
      <c r="T6" s="46"/>
      <c r="U6" s="42" t="s">
        <v>70</v>
      </c>
      <c r="V6" s="46"/>
      <c r="W6" s="42" t="s">
        <v>145</v>
      </c>
      <c r="X6" s="46"/>
      <c r="Y6" s="42" t="s">
        <v>152</v>
      </c>
      <c r="Z6" s="46"/>
      <c r="AA6" s="47" t="s">
        <v>84</v>
      </c>
      <c r="AB6" s="48"/>
      <c r="AC6" s="47" t="s">
        <v>85</v>
      </c>
      <c r="AD6" s="48"/>
      <c r="AE6" s="47" t="s">
        <v>150</v>
      </c>
      <c r="AF6" s="48"/>
      <c r="AG6" s="47" t="s">
        <v>151</v>
      </c>
      <c r="AH6" s="48"/>
      <c r="AI6" s="51" t="s">
        <v>89</v>
      </c>
      <c r="AJ6" s="52"/>
      <c r="AK6" s="51" t="s">
        <v>91</v>
      </c>
      <c r="AL6" s="52"/>
      <c r="AM6" s="51" t="s">
        <v>99</v>
      </c>
      <c r="AN6" s="52"/>
      <c r="AO6" s="51" t="s">
        <v>100</v>
      </c>
      <c r="AP6" s="52"/>
      <c r="AQ6" s="51" t="s">
        <v>102</v>
      </c>
      <c r="AR6" s="52"/>
      <c r="AS6" s="51" t="s">
        <v>103</v>
      </c>
      <c r="AT6" s="52"/>
      <c r="AU6" s="51" t="s">
        <v>110</v>
      </c>
      <c r="AV6" s="52"/>
      <c r="AW6" s="51" t="s">
        <v>111</v>
      </c>
      <c r="AX6" s="52"/>
      <c r="AY6" s="42" t="e">
        <f>'Category I.'!Y6:Z6</f>
        <v>#VALUE!</v>
      </c>
      <c r="AZ6" s="46"/>
      <c r="BA6" s="39" t="s">
        <v>9</v>
      </c>
    </row>
    <row r="7" spans="1:53" ht="12" thickBot="1" x14ac:dyDescent="0.25">
      <c r="A7" s="4" t="s">
        <v>4</v>
      </c>
      <c r="B7" s="11" t="s">
        <v>18</v>
      </c>
      <c r="C7" s="6" t="s">
        <v>5</v>
      </c>
      <c r="D7" s="7" t="s">
        <v>6</v>
      </c>
      <c r="E7" s="4" t="s">
        <v>14</v>
      </c>
      <c r="F7" s="14" t="s">
        <v>15</v>
      </c>
      <c r="G7" s="11" t="s">
        <v>14</v>
      </c>
      <c r="H7" s="14" t="s">
        <v>15</v>
      </c>
      <c r="I7" s="4" t="s">
        <v>14</v>
      </c>
      <c r="J7" s="14" t="s">
        <v>15</v>
      </c>
      <c r="K7" s="4" t="s">
        <v>14</v>
      </c>
      <c r="L7" s="14" t="s">
        <v>15</v>
      </c>
      <c r="M7" s="4" t="s">
        <v>14</v>
      </c>
      <c r="N7" s="14" t="s">
        <v>15</v>
      </c>
      <c r="O7" s="4" t="s">
        <v>14</v>
      </c>
      <c r="P7" s="14" t="s">
        <v>15</v>
      </c>
      <c r="Q7" s="4" t="s">
        <v>14</v>
      </c>
      <c r="R7" s="14" t="s">
        <v>15</v>
      </c>
      <c r="S7" s="4" t="s">
        <v>14</v>
      </c>
      <c r="T7" s="14" t="s">
        <v>15</v>
      </c>
      <c r="U7" s="4" t="s">
        <v>14</v>
      </c>
      <c r="V7" s="14" t="s">
        <v>15</v>
      </c>
      <c r="W7" s="4" t="s">
        <v>14</v>
      </c>
      <c r="X7" s="14" t="s">
        <v>15</v>
      </c>
      <c r="Y7" s="4" t="s">
        <v>14</v>
      </c>
      <c r="Z7" s="14" t="s">
        <v>15</v>
      </c>
      <c r="AA7" s="4" t="s">
        <v>14</v>
      </c>
      <c r="AB7" s="14" t="s">
        <v>15</v>
      </c>
      <c r="AC7" s="4" t="s">
        <v>14</v>
      </c>
      <c r="AD7" s="14" t="s">
        <v>15</v>
      </c>
      <c r="AE7" s="4" t="s">
        <v>14</v>
      </c>
      <c r="AF7" s="14" t="s">
        <v>15</v>
      </c>
      <c r="AG7" s="4" t="s">
        <v>14</v>
      </c>
      <c r="AH7" s="14" t="s">
        <v>15</v>
      </c>
      <c r="AI7" s="4" t="s">
        <v>14</v>
      </c>
      <c r="AJ7" s="14" t="s">
        <v>15</v>
      </c>
      <c r="AK7" s="4" t="s">
        <v>14</v>
      </c>
      <c r="AL7" s="14" t="s">
        <v>15</v>
      </c>
      <c r="AM7" s="4" t="s">
        <v>14</v>
      </c>
      <c r="AN7" s="14" t="s">
        <v>15</v>
      </c>
      <c r="AO7" s="4" t="s">
        <v>14</v>
      </c>
      <c r="AP7" s="14" t="s">
        <v>15</v>
      </c>
      <c r="AQ7" s="4" t="s">
        <v>14</v>
      </c>
      <c r="AR7" s="14" t="s">
        <v>15</v>
      </c>
      <c r="AS7" s="4" t="s">
        <v>14</v>
      </c>
      <c r="AT7" s="14" t="s">
        <v>15</v>
      </c>
      <c r="AU7" s="4" t="s">
        <v>14</v>
      </c>
      <c r="AV7" s="14" t="s">
        <v>15</v>
      </c>
      <c r="AW7" s="4" t="s">
        <v>14</v>
      </c>
      <c r="AX7" s="14" t="s">
        <v>15</v>
      </c>
      <c r="AY7" s="4" t="s">
        <v>14</v>
      </c>
      <c r="AZ7" s="14" t="s">
        <v>15</v>
      </c>
      <c r="BA7" s="40"/>
    </row>
    <row r="8" spans="1:53" ht="12" thickBot="1" x14ac:dyDescent="0.25">
      <c r="A8" s="5"/>
      <c r="B8" s="5"/>
      <c r="C8" s="5"/>
      <c r="D8" s="5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3" ht="12" thickBot="1" x14ac:dyDescent="0.25">
      <c r="A9" s="9" t="s">
        <v>2</v>
      </c>
      <c r="B9" s="12"/>
    </row>
    <row r="10" spans="1:53" x14ac:dyDescent="0.2">
      <c r="A10" s="24" t="s">
        <v>25</v>
      </c>
      <c r="B10" s="24"/>
      <c r="C10" s="24" t="s">
        <v>137</v>
      </c>
      <c r="D10" s="24" t="s">
        <v>138</v>
      </c>
      <c r="E10" s="24"/>
      <c r="F10" s="24"/>
      <c r="G10" s="24"/>
      <c r="H10" s="24"/>
      <c r="I10" s="24"/>
      <c r="J10" s="24"/>
      <c r="K10" s="24" t="s">
        <v>30</v>
      </c>
      <c r="L10" s="24">
        <f>20+10</f>
        <v>30</v>
      </c>
      <c r="M10" s="24"/>
      <c r="N10" s="24"/>
      <c r="O10" s="24"/>
      <c r="P10" s="24"/>
      <c r="Q10" s="24"/>
      <c r="R10" s="24"/>
      <c r="S10" s="24" t="s">
        <v>30</v>
      </c>
      <c r="T10" s="24">
        <f>20+10</f>
        <v>30</v>
      </c>
      <c r="U10" s="24" t="s">
        <v>30</v>
      </c>
      <c r="V10" s="24">
        <f>20+10</f>
        <v>30</v>
      </c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 t="s">
        <v>30</v>
      </c>
      <c r="AN10" s="24">
        <f>20+10</f>
        <v>30</v>
      </c>
      <c r="AO10" s="24" t="s">
        <v>30</v>
      </c>
      <c r="AP10" s="24">
        <f>20+10</f>
        <v>30</v>
      </c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3">
        <f>SUM(E10:AZ10)</f>
        <v>150</v>
      </c>
    </row>
    <row r="11" spans="1:53" x14ac:dyDescent="0.2">
      <c r="A11" s="10" t="s">
        <v>56</v>
      </c>
      <c r="B11" s="10"/>
      <c r="C11" s="10" t="s">
        <v>137</v>
      </c>
      <c r="D11" s="10" t="s">
        <v>58</v>
      </c>
      <c r="E11" s="10" t="s">
        <v>12</v>
      </c>
      <c r="F11" s="10">
        <v>20</v>
      </c>
      <c r="G11" s="10" t="s">
        <v>12</v>
      </c>
      <c r="H11" s="10">
        <v>20</v>
      </c>
      <c r="I11" s="10"/>
      <c r="J11" s="10"/>
      <c r="K11" s="10"/>
      <c r="L11" s="10"/>
      <c r="M11" s="10"/>
      <c r="N11" s="10"/>
      <c r="O11" s="10" t="s">
        <v>30</v>
      </c>
      <c r="P11" s="10">
        <f>20+10</f>
        <v>30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7">
        <f t="shared" ref="BA11:BA16" si="0">SUM(E11:AZ11)</f>
        <v>70</v>
      </c>
    </row>
    <row r="12" spans="1:53" x14ac:dyDescent="0.2">
      <c r="A12" s="10" t="s">
        <v>76</v>
      </c>
      <c r="B12" s="10"/>
      <c r="C12" s="10" t="s">
        <v>105</v>
      </c>
      <c r="D12" s="10" t="s">
        <v>139</v>
      </c>
      <c r="E12" s="10"/>
      <c r="F12" s="10"/>
      <c r="G12" s="10"/>
      <c r="H12" s="10"/>
      <c r="I12" s="10"/>
      <c r="J12" s="10"/>
      <c r="K12" s="10" t="s">
        <v>12</v>
      </c>
      <c r="L12" s="10">
        <v>20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7">
        <f t="shared" si="0"/>
        <v>20</v>
      </c>
    </row>
    <row r="13" spans="1:53" x14ac:dyDescent="0.2">
      <c r="A13" s="10" t="s">
        <v>31</v>
      </c>
      <c r="B13" s="10"/>
      <c r="C13" s="10" t="s">
        <v>137</v>
      </c>
      <c r="D13" s="10" t="s">
        <v>28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 t="s">
        <v>12</v>
      </c>
      <c r="AJ13" s="10">
        <v>20</v>
      </c>
      <c r="AK13" s="10" t="s">
        <v>12</v>
      </c>
      <c r="AL13" s="10">
        <v>20</v>
      </c>
      <c r="AM13" s="10" t="s">
        <v>12</v>
      </c>
      <c r="AN13" s="10">
        <v>20</v>
      </c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7">
        <f t="shared" si="0"/>
        <v>60</v>
      </c>
    </row>
    <row r="14" spans="1:53" x14ac:dyDescent="0.2">
      <c r="A14" s="10" t="s">
        <v>161</v>
      </c>
      <c r="B14" s="10"/>
      <c r="C14" s="10" t="s">
        <v>162</v>
      </c>
      <c r="D14" s="10" t="s">
        <v>163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 t="s">
        <v>30</v>
      </c>
      <c r="AT14" s="10">
        <f>20+10</f>
        <v>30</v>
      </c>
      <c r="AU14" s="10"/>
      <c r="AV14" s="10"/>
      <c r="AW14" s="10"/>
      <c r="AX14" s="10"/>
      <c r="AY14" s="10"/>
      <c r="AZ14" s="10"/>
      <c r="BA14" s="17">
        <f t="shared" si="0"/>
        <v>30</v>
      </c>
    </row>
    <row r="15" spans="1:53" x14ac:dyDescent="0.2">
      <c r="A15" s="10" t="s">
        <v>164</v>
      </c>
      <c r="B15" s="10"/>
      <c r="C15" s="10" t="s">
        <v>162</v>
      </c>
      <c r="D15" s="10" t="s">
        <v>163</v>
      </c>
      <c r="E15" s="10"/>
      <c r="F15" s="10"/>
      <c r="G15" s="10"/>
      <c r="H15" s="10"/>
      <c r="I15" s="10"/>
      <c r="J15" s="10"/>
      <c r="K15" s="10"/>
      <c r="L15" s="10"/>
      <c r="M15" s="10" t="s">
        <v>12</v>
      </c>
      <c r="N15" s="10">
        <v>20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 t="s">
        <v>30</v>
      </c>
      <c r="AR15" s="10">
        <f>20+10</f>
        <v>30</v>
      </c>
      <c r="AS15" s="10" t="s">
        <v>30</v>
      </c>
      <c r="AT15" s="10">
        <f>20+10</f>
        <v>30</v>
      </c>
      <c r="AU15" s="10"/>
      <c r="AV15" s="10"/>
      <c r="AW15" s="10"/>
      <c r="AX15" s="10"/>
      <c r="AY15" s="10"/>
      <c r="AZ15" s="10"/>
      <c r="BA15" s="17">
        <f t="shared" si="0"/>
        <v>80</v>
      </c>
    </row>
    <row r="16" spans="1:53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7">
        <f t="shared" si="0"/>
        <v>0</v>
      </c>
    </row>
    <row r="17" spans="1:53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</row>
    <row r="18" spans="1:53" ht="12" thickBot="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</row>
    <row r="19" spans="1:53" ht="12" thickBot="1" x14ac:dyDescent="0.25">
      <c r="A19" s="18" t="s">
        <v>7</v>
      </c>
      <c r="B19" s="1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x14ac:dyDescent="0.2">
      <c r="A20" s="24" t="s">
        <v>97</v>
      </c>
      <c r="B20" s="32"/>
      <c r="C20" s="24" t="s">
        <v>149</v>
      </c>
      <c r="D20" s="24" t="s">
        <v>98</v>
      </c>
      <c r="E20" s="24" t="s">
        <v>30</v>
      </c>
      <c r="F20" s="24">
        <f>20+10</f>
        <v>30</v>
      </c>
      <c r="G20" s="24" t="s">
        <v>30</v>
      </c>
      <c r="H20" s="24">
        <f>20+10</f>
        <v>30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3">
        <f t="shared" ref="BA20:BA22" si="1">SUM(E20:AZ20)</f>
        <v>60</v>
      </c>
    </row>
    <row r="21" spans="1:53" x14ac:dyDescent="0.2">
      <c r="A21" s="36" t="s">
        <v>146</v>
      </c>
      <c r="B21" s="38"/>
      <c r="C21" s="36" t="s">
        <v>148</v>
      </c>
      <c r="D21" s="36" t="s">
        <v>147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 t="s">
        <v>30</v>
      </c>
      <c r="X21" s="36">
        <f>20+10</f>
        <v>30</v>
      </c>
      <c r="Y21" s="36" t="s">
        <v>30</v>
      </c>
      <c r="Z21" s="36">
        <f>20+10</f>
        <v>30</v>
      </c>
      <c r="AA21" s="36"/>
      <c r="AB21" s="36"/>
      <c r="AC21" s="36"/>
      <c r="AD21" s="36"/>
      <c r="AE21" s="36" t="s">
        <v>30</v>
      </c>
      <c r="AF21" s="36">
        <f>20+10</f>
        <v>30</v>
      </c>
      <c r="AG21" s="36" t="s">
        <v>30</v>
      </c>
      <c r="AH21" s="36">
        <f>20+10</f>
        <v>30</v>
      </c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7">
        <f t="shared" si="1"/>
        <v>120</v>
      </c>
    </row>
    <row r="22" spans="1:53" x14ac:dyDescent="0.2">
      <c r="A22" s="10"/>
      <c r="B22" s="2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7">
        <f t="shared" si="1"/>
        <v>0</v>
      </c>
    </row>
    <row r="23" spans="1:53" ht="12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</row>
    <row r="24" spans="1:53" ht="12" thickBot="1" x14ac:dyDescent="0.25">
      <c r="A24" s="18" t="s">
        <v>8</v>
      </c>
      <c r="B24" s="19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</row>
    <row r="25" spans="1:53" x14ac:dyDescent="0.2">
      <c r="A25" s="10" t="s">
        <v>51</v>
      </c>
      <c r="B25" s="10"/>
      <c r="C25" s="10" t="s">
        <v>137</v>
      </c>
      <c r="D25" s="10" t="s">
        <v>28</v>
      </c>
      <c r="E25" s="10"/>
      <c r="F25" s="10"/>
      <c r="G25" s="10"/>
      <c r="H25" s="10"/>
      <c r="I25" s="10"/>
      <c r="J25" s="10"/>
      <c r="K25" s="10" t="s">
        <v>30</v>
      </c>
      <c r="L25" s="10">
        <f>20+10</f>
        <v>30</v>
      </c>
      <c r="M25" s="10" t="s">
        <v>30</v>
      </c>
      <c r="N25" s="10">
        <f>20+10</f>
        <v>30</v>
      </c>
      <c r="O25" s="10"/>
      <c r="P25" s="10"/>
      <c r="Q25" s="10" t="s">
        <v>30</v>
      </c>
      <c r="R25" s="10">
        <f>20+10</f>
        <v>30</v>
      </c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7">
        <f t="shared" ref="BA25:BA37" si="2">SUM(E25:AZ25)</f>
        <v>90</v>
      </c>
    </row>
    <row r="26" spans="1:53" x14ac:dyDescent="0.2">
      <c r="A26" s="10" t="s">
        <v>31</v>
      </c>
      <c r="B26" s="10"/>
      <c r="C26" s="10" t="s">
        <v>137</v>
      </c>
      <c r="D26" s="10" t="s">
        <v>28</v>
      </c>
      <c r="E26" s="10"/>
      <c r="F26" s="10"/>
      <c r="G26" s="10"/>
      <c r="H26" s="10"/>
      <c r="I26" s="10"/>
      <c r="J26" s="10"/>
      <c r="K26" s="10" t="s">
        <v>12</v>
      </c>
      <c r="L26" s="10">
        <v>20</v>
      </c>
      <c r="M26" s="10" t="s">
        <v>12</v>
      </c>
      <c r="N26" s="10">
        <v>20</v>
      </c>
      <c r="O26" s="10" t="s">
        <v>12</v>
      </c>
      <c r="P26" s="10">
        <v>20</v>
      </c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7">
        <f t="shared" si="2"/>
        <v>60</v>
      </c>
    </row>
    <row r="27" spans="1:53" x14ac:dyDescent="0.2">
      <c r="A27" s="10" t="s">
        <v>54</v>
      </c>
      <c r="B27" s="10"/>
      <c r="C27" s="10" t="s">
        <v>137</v>
      </c>
      <c r="D27" s="10" t="s">
        <v>55</v>
      </c>
      <c r="E27" s="10"/>
      <c r="F27" s="10"/>
      <c r="G27" s="10"/>
      <c r="H27" s="10"/>
      <c r="I27" s="10"/>
      <c r="J27" s="10"/>
      <c r="K27" s="10" t="s">
        <v>12</v>
      </c>
      <c r="L27" s="10">
        <v>20</v>
      </c>
      <c r="M27" s="10" t="s">
        <v>30</v>
      </c>
      <c r="N27" s="10">
        <f>20+10</f>
        <v>30</v>
      </c>
      <c r="O27" s="10"/>
      <c r="P27" s="10"/>
      <c r="Q27" s="10" t="s">
        <v>30</v>
      </c>
      <c r="R27" s="10">
        <f>20+10</f>
        <v>30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7">
        <f t="shared" si="2"/>
        <v>80</v>
      </c>
    </row>
    <row r="28" spans="1:53" x14ac:dyDescent="0.2">
      <c r="A28" s="24" t="s">
        <v>67</v>
      </c>
      <c r="B28" s="24"/>
      <c r="C28" s="24" t="s">
        <v>137</v>
      </c>
      <c r="D28" s="24" t="s">
        <v>68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 t="s">
        <v>30</v>
      </c>
      <c r="P28" s="24">
        <f>10+20</f>
        <v>30</v>
      </c>
      <c r="Q28" s="24"/>
      <c r="R28" s="24"/>
      <c r="S28" s="24" t="s">
        <v>30</v>
      </c>
      <c r="T28" s="24">
        <f>10+20</f>
        <v>30</v>
      </c>
      <c r="U28" s="24" t="s">
        <v>30</v>
      </c>
      <c r="V28" s="24">
        <f>10+20</f>
        <v>30</v>
      </c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 t="s">
        <v>30</v>
      </c>
      <c r="AN28" s="24">
        <f>20+10</f>
        <v>30</v>
      </c>
      <c r="AO28" s="24" t="s">
        <v>30</v>
      </c>
      <c r="AP28" s="24">
        <f>20+10</f>
        <v>30</v>
      </c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3">
        <f t="shared" si="2"/>
        <v>150</v>
      </c>
    </row>
    <row r="29" spans="1:53" x14ac:dyDescent="0.2">
      <c r="A29" s="10" t="s">
        <v>71</v>
      </c>
      <c r="B29" s="10"/>
      <c r="C29" s="10" t="s">
        <v>105</v>
      </c>
      <c r="D29" s="10" t="s">
        <v>72</v>
      </c>
      <c r="E29" s="10" t="s">
        <v>12</v>
      </c>
      <c r="F29" s="10">
        <v>20</v>
      </c>
      <c r="G29" s="10" t="s">
        <v>12</v>
      </c>
      <c r="H29" s="10">
        <v>20</v>
      </c>
      <c r="I29" s="10" t="s">
        <v>30</v>
      </c>
      <c r="J29" s="10">
        <f>10+20</f>
        <v>30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7">
        <f t="shared" si="2"/>
        <v>70</v>
      </c>
    </row>
    <row r="30" spans="1:53" x14ac:dyDescent="0.2">
      <c r="A30" s="10" t="s">
        <v>74</v>
      </c>
      <c r="B30" s="10"/>
      <c r="C30" s="10" t="s">
        <v>105</v>
      </c>
      <c r="D30" s="10" t="s">
        <v>75</v>
      </c>
      <c r="E30" s="10"/>
      <c r="F30" s="10"/>
      <c r="G30" s="10"/>
      <c r="H30" s="10"/>
      <c r="I30" s="10"/>
      <c r="J30" s="10"/>
      <c r="K30" s="10"/>
      <c r="L30" s="10"/>
      <c r="M30" s="10" t="s">
        <v>12</v>
      </c>
      <c r="N30" s="10">
        <v>20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7">
        <f t="shared" si="2"/>
        <v>20</v>
      </c>
    </row>
    <row r="31" spans="1:53" x14ac:dyDescent="0.2">
      <c r="A31" s="10" t="s">
        <v>93</v>
      </c>
      <c r="B31" s="10"/>
      <c r="C31" s="10" t="s">
        <v>137</v>
      </c>
      <c r="D31" s="10" t="s">
        <v>68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 t="s">
        <v>30</v>
      </c>
      <c r="AB31" s="10">
        <f>20+10</f>
        <v>30</v>
      </c>
      <c r="AC31" s="10" t="s">
        <v>30</v>
      </c>
      <c r="AD31" s="10">
        <f>20+10</f>
        <v>30</v>
      </c>
      <c r="AE31" s="10"/>
      <c r="AF31" s="10"/>
      <c r="AG31" s="10"/>
      <c r="AH31" s="10"/>
      <c r="AI31" s="10" t="s">
        <v>30</v>
      </c>
      <c r="AJ31" s="10">
        <f>20+10</f>
        <v>30</v>
      </c>
      <c r="AK31" s="10" t="s">
        <v>30</v>
      </c>
      <c r="AL31" s="10">
        <f>20+10</f>
        <v>30</v>
      </c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7">
        <f t="shared" si="2"/>
        <v>120</v>
      </c>
    </row>
    <row r="32" spans="1:53" x14ac:dyDescent="0.2">
      <c r="A32" s="10" t="s">
        <v>96</v>
      </c>
      <c r="B32" s="10"/>
      <c r="C32" s="10" t="s">
        <v>137</v>
      </c>
      <c r="D32" s="10" t="s">
        <v>55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 t="s">
        <v>30</v>
      </c>
      <c r="AJ32" s="10">
        <f>20+10</f>
        <v>30</v>
      </c>
      <c r="AK32" s="10" t="s">
        <v>30</v>
      </c>
      <c r="AL32" s="10">
        <f>20+10</f>
        <v>30</v>
      </c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7">
        <f t="shared" si="2"/>
        <v>60</v>
      </c>
    </row>
    <row r="33" spans="1:53" x14ac:dyDescent="0.2">
      <c r="A33" s="10" t="s">
        <v>106</v>
      </c>
      <c r="B33" s="10"/>
      <c r="C33" s="10" t="s">
        <v>105</v>
      </c>
      <c r="D33" s="10" t="s">
        <v>107</v>
      </c>
      <c r="E33" s="10"/>
      <c r="F33" s="10"/>
      <c r="G33" s="10"/>
      <c r="H33" s="10"/>
      <c r="I33" s="10"/>
      <c r="J33" s="10"/>
      <c r="K33" s="10" t="s">
        <v>12</v>
      </c>
      <c r="L33" s="10">
        <v>20</v>
      </c>
      <c r="M33" s="10" t="s">
        <v>12</v>
      </c>
      <c r="N33" s="10">
        <v>20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 t="s">
        <v>12</v>
      </c>
      <c r="AD33" s="10">
        <v>20</v>
      </c>
      <c r="AE33" s="10"/>
      <c r="AF33" s="10"/>
      <c r="AG33" s="10"/>
      <c r="AH33" s="10"/>
      <c r="AI33" s="10"/>
      <c r="AJ33" s="10"/>
      <c r="AK33" s="10"/>
      <c r="AL33" s="10"/>
      <c r="AM33" s="10" t="s">
        <v>12</v>
      </c>
      <c r="AN33" s="10">
        <v>20</v>
      </c>
      <c r="AO33" s="10" t="s">
        <v>12</v>
      </c>
      <c r="AP33" s="10">
        <v>20</v>
      </c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7">
        <f t="shared" si="2"/>
        <v>100</v>
      </c>
    </row>
    <row r="34" spans="1:53" x14ac:dyDescent="0.2">
      <c r="A34" s="10" t="s">
        <v>109</v>
      </c>
      <c r="B34" s="10"/>
      <c r="C34" s="10" t="s">
        <v>137</v>
      </c>
      <c r="D34" s="10" t="s">
        <v>58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 t="s">
        <v>12</v>
      </c>
      <c r="AV34" s="10">
        <v>20</v>
      </c>
      <c r="AW34" s="10"/>
      <c r="AX34" s="10"/>
      <c r="AY34" s="10"/>
      <c r="AZ34" s="10"/>
      <c r="BA34" s="17">
        <f t="shared" si="2"/>
        <v>20</v>
      </c>
    </row>
    <row r="35" spans="1:53" x14ac:dyDescent="0.2">
      <c r="A35" s="10" t="s">
        <v>112</v>
      </c>
      <c r="B35" s="10"/>
      <c r="C35" s="10" t="s">
        <v>105</v>
      </c>
      <c r="D35" s="10" t="s">
        <v>72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 t="s">
        <v>12</v>
      </c>
      <c r="AX35" s="10">
        <v>20</v>
      </c>
      <c r="AY35" s="10"/>
      <c r="AZ35" s="10"/>
      <c r="BA35" s="17">
        <f t="shared" si="2"/>
        <v>20</v>
      </c>
    </row>
    <row r="36" spans="1:53" x14ac:dyDescent="0.2">
      <c r="A36" s="10" t="s">
        <v>127</v>
      </c>
      <c r="B36" s="10"/>
      <c r="C36" s="10" t="s">
        <v>105</v>
      </c>
      <c r="D36" s="10" t="s">
        <v>128</v>
      </c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 t="s">
        <v>12</v>
      </c>
      <c r="AX36" s="10">
        <v>20</v>
      </c>
      <c r="AY36" s="10"/>
      <c r="AZ36" s="10"/>
      <c r="BA36" s="17">
        <f t="shared" si="2"/>
        <v>20</v>
      </c>
    </row>
    <row r="37" spans="1:53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7">
        <f t="shared" si="2"/>
        <v>0</v>
      </c>
    </row>
    <row r="38" spans="1:53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12"/>
    </row>
    <row r="40" spans="1:53" ht="12.75" customHeight="1" thickBot="1" x14ac:dyDescent="0.3">
      <c r="A40" s="41" t="s">
        <v>190</v>
      </c>
      <c r="B40" s="41"/>
    </row>
    <row r="41" spans="1:53" ht="13.8" thickTop="1" x14ac:dyDescent="0.25">
      <c r="A41" t="s">
        <v>12</v>
      </c>
      <c r="B41">
        <v>20</v>
      </c>
    </row>
    <row r="42" spans="1:53" ht="13.2" x14ac:dyDescent="0.25">
      <c r="A42" t="s">
        <v>13</v>
      </c>
      <c r="B42">
        <v>10</v>
      </c>
    </row>
  </sheetData>
  <mergeCells count="27">
    <mergeCell ref="AU6:AV6"/>
    <mergeCell ref="AW6:AX6"/>
    <mergeCell ref="A40:B40"/>
    <mergeCell ref="BA6:BA7"/>
    <mergeCell ref="A6:D6"/>
    <mergeCell ref="K6:L6"/>
    <mergeCell ref="M6:N6"/>
    <mergeCell ref="Q6:R6"/>
    <mergeCell ref="S6:T6"/>
    <mergeCell ref="U6:V6"/>
    <mergeCell ref="AY6:AZ6"/>
    <mergeCell ref="O6:P6"/>
    <mergeCell ref="E6:F6"/>
    <mergeCell ref="G6:H6"/>
    <mergeCell ref="I6:J6"/>
    <mergeCell ref="AI6:AJ6"/>
    <mergeCell ref="AA6:AB6"/>
    <mergeCell ref="AC6:AD6"/>
    <mergeCell ref="W6:X6"/>
    <mergeCell ref="AG6:AH6"/>
    <mergeCell ref="Y6:Z6"/>
    <mergeCell ref="AE6:AF6"/>
    <mergeCell ref="AS6:AT6"/>
    <mergeCell ref="AQ6:AR6"/>
    <mergeCell ref="AK6:AL6"/>
    <mergeCell ref="AM6:AN6"/>
    <mergeCell ref="AO6:AP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CQ43"/>
  <sheetViews>
    <sheetView zoomScale="75" zoomScaleNormal="75" workbookViewId="0">
      <pane xSplit="4" ySplit="7" topLeftCell="CD10" activePane="bottomRight" state="frozen"/>
      <selection pane="topRight" activeCell="E1" sqref="E1"/>
      <selection pane="bottomLeft" activeCell="A8" sqref="A8"/>
      <selection pane="bottomRight" activeCell="C37" sqref="C37"/>
    </sheetView>
  </sheetViews>
  <sheetFormatPr defaultColWidth="12.6640625" defaultRowHeight="11.4" outlineLevelCol="1" x14ac:dyDescent="0.2"/>
  <cols>
    <col min="1" max="1" width="37.6640625" style="1" bestFit="1" customWidth="1"/>
    <col min="2" max="2" width="17.44140625" style="1" customWidth="1"/>
    <col min="3" max="3" width="23.109375" style="1" customWidth="1"/>
    <col min="4" max="4" width="14" style="1" customWidth="1"/>
    <col min="5" max="8" width="10.88671875" style="1" customWidth="1"/>
    <col min="9" max="9" width="11.6640625" style="1" customWidth="1"/>
    <col min="10" max="10" width="14" style="1" customWidth="1"/>
    <col min="11" max="11" width="11.6640625" style="1" customWidth="1"/>
    <col min="12" max="12" width="14" style="1" customWidth="1"/>
    <col min="13" max="13" width="10.77734375" style="1" customWidth="1"/>
    <col min="14" max="14" width="10.88671875" style="1" customWidth="1"/>
    <col min="15" max="15" width="11.21875" style="1" customWidth="1" outlineLevel="1"/>
    <col min="16" max="16" width="9.44140625" style="1" customWidth="1"/>
    <col min="17" max="17" width="9.88671875" style="1" customWidth="1"/>
    <col min="18" max="18" width="9.6640625" style="1" customWidth="1"/>
    <col min="19" max="19" width="13" style="1" customWidth="1" outlineLevel="1"/>
    <col min="20" max="20" width="7.44140625" style="1" customWidth="1"/>
    <col min="21" max="21" width="12" style="1" customWidth="1" outlineLevel="1"/>
    <col min="22" max="30" width="10.109375" style="1" customWidth="1"/>
    <col min="31" max="31" width="12.6640625" style="1" customWidth="1" outlineLevel="1"/>
    <col min="32" max="32" width="10" style="1" customWidth="1"/>
    <col min="33" max="33" width="11.88671875" style="1" customWidth="1"/>
    <col min="34" max="88" width="10.6640625" style="1" customWidth="1"/>
    <col min="89" max="89" width="12.109375" style="1" customWidth="1"/>
    <col min="90" max="94" width="10" style="1" customWidth="1"/>
    <col min="95" max="95" width="8.5546875" style="1" customWidth="1"/>
    <col min="96" max="16384" width="12.6640625" style="1"/>
  </cols>
  <sheetData>
    <row r="1" spans="1:95" s="2" customFormat="1" ht="21" customHeight="1" x14ac:dyDescent="0.2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5" s="2" customFormat="1" ht="14.25" customHeight="1" x14ac:dyDescent="0.2">
      <c r="A2" s="3" t="s">
        <v>195</v>
      </c>
      <c r="B2" s="3">
        <f>'Category I.'!C2</f>
        <v>2025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95" s="2" customFormat="1" ht="14.25" customHeight="1" x14ac:dyDescent="0.2">
      <c r="A3" s="3"/>
      <c r="B3" s="3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95" ht="12" thickBot="1" x14ac:dyDescent="0.25">
      <c r="E5" s="33" t="s">
        <v>1</v>
      </c>
      <c r="F5" s="34"/>
      <c r="G5" s="34"/>
      <c r="H5" s="34"/>
      <c r="I5" s="34"/>
      <c r="J5" s="34"/>
      <c r="K5" s="34"/>
      <c r="L5" s="34"/>
      <c r="M5" s="8"/>
      <c r="N5" s="8"/>
    </row>
    <row r="6" spans="1:95" ht="13.2" customHeight="1" thickBot="1" x14ac:dyDescent="0.25">
      <c r="A6" s="42" t="s">
        <v>3</v>
      </c>
      <c r="B6" s="43"/>
      <c r="C6" s="44"/>
      <c r="D6" s="45"/>
      <c r="E6" s="55" t="s">
        <v>174</v>
      </c>
      <c r="F6" s="55"/>
      <c r="G6" s="55" t="s">
        <v>174</v>
      </c>
      <c r="H6" s="55"/>
      <c r="I6" s="55" t="s">
        <v>48</v>
      </c>
      <c r="J6" s="55"/>
      <c r="K6" s="55" t="s">
        <v>48</v>
      </c>
      <c r="L6" s="55"/>
      <c r="M6" s="43" t="s">
        <v>35</v>
      </c>
      <c r="N6" s="46"/>
      <c r="O6" s="43" t="s">
        <v>36</v>
      </c>
      <c r="P6" s="46"/>
      <c r="Q6" s="43" t="s">
        <v>175</v>
      </c>
      <c r="R6" s="46"/>
      <c r="S6" s="42" t="s">
        <v>42</v>
      </c>
      <c r="T6" s="46"/>
      <c r="U6" s="57" t="s">
        <v>43</v>
      </c>
      <c r="V6" s="58"/>
      <c r="W6" s="56" t="s">
        <v>176</v>
      </c>
      <c r="X6" s="48"/>
      <c r="Y6" s="56" t="s">
        <v>176</v>
      </c>
      <c r="Z6" s="48"/>
      <c r="AA6" s="42" t="s">
        <v>120</v>
      </c>
      <c r="AB6" s="46"/>
      <c r="AC6" s="42" t="s">
        <v>120</v>
      </c>
      <c r="AD6" s="46"/>
      <c r="AE6" s="59" t="s">
        <v>50</v>
      </c>
      <c r="AF6" s="54"/>
      <c r="AG6" s="53" t="s">
        <v>49</v>
      </c>
      <c r="AH6" s="54"/>
      <c r="AI6" s="51" t="s">
        <v>53</v>
      </c>
      <c r="AJ6" s="52"/>
      <c r="AK6" s="51" t="s">
        <v>52</v>
      </c>
      <c r="AL6" s="52"/>
      <c r="AM6" s="51" t="s">
        <v>153</v>
      </c>
      <c r="AN6" s="52"/>
      <c r="AO6" s="51" t="s">
        <v>153</v>
      </c>
      <c r="AP6" s="52"/>
      <c r="AQ6" s="51" t="s">
        <v>82</v>
      </c>
      <c r="AR6" s="52"/>
      <c r="AS6" s="51" t="s">
        <v>80</v>
      </c>
      <c r="AT6" s="52"/>
      <c r="AU6" s="51" t="s">
        <v>102</v>
      </c>
      <c r="AV6" s="52"/>
      <c r="AW6" s="51" t="s">
        <v>156</v>
      </c>
      <c r="AX6" s="52"/>
      <c r="AY6" s="51" t="s">
        <v>156</v>
      </c>
      <c r="AZ6" s="52"/>
      <c r="BA6" s="51" t="s">
        <v>89</v>
      </c>
      <c r="BB6" s="52"/>
      <c r="BC6" s="51" t="s">
        <v>91</v>
      </c>
      <c r="BD6" s="52"/>
      <c r="BE6" s="51" t="s">
        <v>157</v>
      </c>
      <c r="BF6" s="52"/>
      <c r="BG6" s="51" t="s">
        <v>158</v>
      </c>
      <c r="BH6" s="52"/>
      <c r="BI6" s="51" t="s">
        <v>170</v>
      </c>
      <c r="BJ6" s="52"/>
      <c r="BK6" s="51" t="s">
        <v>99</v>
      </c>
      <c r="BL6" s="52"/>
      <c r="BM6" s="51" t="s">
        <v>100</v>
      </c>
      <c r="BN6" s="52"/>
      <c r="BO6" s="51" t="s">
        <v>102</v>
      </c>
      <c r="BP6" s="52"/>
      <c r="BQ6" s="51" t="s">
        <v>123</v>
      </c>
      <c r="BR6" s="60"/>
      <c r="BS6" s="51" t="s">
        <v>124</v>
      </c>
      <c r="BT6" s="60"/>
      <c r="BU6" s="51" t="s">
        <v>103</v>
      </c>
      <c r="BV6" s="52"/>
      <c r="BW6" s="42" t="s">
        <v>110</v>
      </c>
      <c r="BX6" s="46"/>
      <c r="BY6" s="47" t="s">
        <v>119</v>
      </c>
      <c r="BZ6" s="48"/>
      <c r="CA6" s="47" t="s">
        <v>119</v>
      </c>
      <c r="CB6" s="48"/>
      <c r="CC6" s="47" t="s">
        <v>118</v>
      </c>
      <c r="CD6" s="48"/>
      <c r="CE6" s="42" t="s">
        <v>115</v>
      </c>
      <c r="CF6" s="46"/>
      <c r="CG6" s="42" t="s">
        <v>111</v>
      </c>
      <c r="CH6" s="46"/>
      <c r="CI6" s="42" t="s">
        <v>121</v>
      </c>
      <c r="CJ6" s="46"/>
      <c r="CK6" s="42" t="s">
        <v>122</v>
      </c>
      <c r="CL6" s="46"/>
      <c r="CM6" s="42" t="s">
        <v>168</v>
      </c>
      <c r="CN6" s="46"/>
      <c r="CO6" s="42" t="s">
        <v>169</v>
      </c>
      <c r="CP6" s="46"/>
      <c r="CQ6" s="39" t="s">
        <v>9</v>
      </c>
    </row>
    <row r="7" spans="1:95" ht="12" thickBot="1" x14ac:dyDescent="0.25">
      <c r="A7" s="4" t="s">
        <v>4</v>
      </c>
      <c r="B7" s="11" t="s">
        <v>19</v>
      </c>
      <c r="C7" s="6" t="s">
        <v>5</v>
      </c>
      <c r="D7" s="7" t="s">
        <v>6</v>
      </c>
      <c r="E7" s="15" t="s">
        <v>14</v>
      </c>
      <c r="F7" s="16" t="s">
        <v>15</v>
      </c>
      <c r="G7" s="15" t="s">
        <v>14</v>
      </c>
      <c r="H7" s="16" t="s">
        <v>15</v>
      </c>
      <c r="I7" s="15" t="s">
        <v>14</v>
      </c>
      <c r="J7" s="16" t="s">
        <v>15</v>
      </c>
      <c r="K7" s="15" t="s">
        <v>14</v>
      </c>
      <c r="L7" s="16" t="s">
        <v>15</v>
      </c>
      <c r="M7" s="15" t="s">
        <v>14</v>
      </c>
      <c r="N7" s="16" t="s">
        <v>15</v>
      </c>
      <c r="O7" s="15" t="s">
        <v>14</v>
      </c>
      <c r="P7" s="16" t="s">
        <v>15</v>
      </c>
      <c r="Q7" s="15" t="s">
        <v>14</v>
      </c>
      <c r="R7" s="16" t="s">
        <v>15</v>
      </c>
      <c r="S7" s="15" t="s">
        <v>14</v>
      </c>
      <c r="T7" s="16" t="s">
        <v>15</v>
      </c>
      <c r="U7" s="27" t="s">
        <v>14</v>
      </c>
      <c r="V7" s="35" t="s">
        <v>15</v>
      </c>
      <c r="W7" s="15" t="s">
        <v>14</v>
      </c>
      <c r="X7" s="29" t="s">
        <v>15</v>
      </c>
      <c r="Y7" s="15" t="s">
        <v>14</v>
      </c>
      <c r="Z7" s="29" t="s">
        <v>15</v>
      </c>
      <c r="AA7" s="27" t="s">
        <v>14</v>
      </c>
      <c r="AB7" s="28" t="s">
        <v>15</v>
      </c>
      <c r="AC7" s="27" t="s">
        <v>14</v>
      </c>
      <c r="AD7" s="28" t="s">
        <v>15</v>
      </c>
      <c r="AE7" s="30" t="s">
        <v>14</v>
      </c>
      <c r="AF7" s="16" t="s">
        <v>15</v>
      </c>
      <c r="AG7" s="4" t="s">
        <v>14</v>
      </c>
      <c r="AH7" s="14" t="s">
        <v>15</v>
      </c>
      <c r="AI7" s="4" t="s">
        <v>14</v>
      </c>
      <c r="AJ7" s="14" t="s">
        <v>15</v>
      </c>
      <c r="AK7" s="4" t="s">
        <v>14</v>
      </c>
      <c r="AL7" s="14" t="s">
        <v>15</v>
      </c>
      <c r="AM7" s="4" t="s">
        <v>14</v>
      </c>
      <c r="AN7" s="14" t="s">
        <v>15</v>
      </c>
      <c r="AO7" s="4" t="s">
        <v>14</v>
      </c>
      <c r="AP7" s="14" t="s">
        <v>15</v>
      </c>
      <c r="AQ7" s="4" t="s">
        <v>14</v>
      </c>
      <c r="AR7" s="14" t="s">
        <v>15</v>
      </c>
      <c r="AS7" s="4" t="s">
        <v>14</v>
      </c>
      <c r="AT7" s="14" t="s">
        <v>15</v>
      </c>
      <c r="AU7" s="4" t="s">
        <v>14</v>
      </c>
      <c r="AV7" s="14" t="s">
        <v>15</v>
      </c>
      <c r="AW7" s="4" t="s">
        <v>14</v>
      </c>
      <c r="AX7" s="14" t="s">
        <v>15</v>
      </c>
      <c r="AY7" s="4" t="s">
        <v>14</v>
      </c>
      <c r="AZ7" s="14" t="s">
        <v>15</v>
      </c>
      <c r="BA7" s="4" t="s">
        <v>14</v>
      </c>
      <c r="BB7" s="14" t="s">
        <v>15</v>
      </c>
      <c r="BC7" s="4" t="s">
        <v>14</v>
      </c>
      <c r="BD7" s="14" t="s">
        <v>15</v>
      </c>
      <c r="BE7" s="4" t="s">
        <v>14</v>
      </c>
      <c r="BF7" s="14" t="s">
        <v>15</v>
      </c>
      <c r="BG7" s="4" t="s">
        <v>14</v>
      </c>
      <c r="BH7" s="14" t="s">
        <v>15</v>
      </c>
      <c r="BI7" s="4" t="s">
        <v>14</v>
      </c>
      <c r="BJ7" s="14" t="s">
        <v>15</v>
      </c>
      <c r="BK7" s="4" t="s">
        <v>14</v>
      </c>
      <c r="BL7" s="14" t="s">
        <v>15</v>
      </c>
      <c r="BM7" s="4" t="s">
        <v>14</v>
      </c>
      <c r="BN7" s="14" t="s">
        <v>15</v>
      </c>
      <c r="BO7" s="4" t="s">
        <v>14</v>
      </c>
      <c r="BP7" s="14" t="s">
        <v>15</v>
      </c>
      <c r="BQ7" s="4" t="s">
        <v>14</v>
      </c>
      <c r="BR7" s="14" t="s">
        <v>15</v>
      </c>
      <c r="BS7" s="4" t="s">
        <v>14</v>
      </c>
      <c r="BT7" s="14" t="s">
        <v>15</v>
      </c>
      <c r="BU7" s="4" t="s">
        <v>14</v>
      </c>
      <c r="BV7" s="14" t="s">
        <v>15</v>
      </c>
      <c r="BW7" s="4" t="s">
        <v>14</v>
      </c>
      <c r="BX7" s="14" t="s">
        <v>15</v>
      </c>
      <c r="BY7" s="4" t="s">
        <v>14</v>
      </c>
      <c r="BZ7" s="14" t="s">
        <v>15</v>
      </c>
      <c r="CA7" s="4" t="s">
        <v>14</v>
      </c>
      <c r="CB7" s="14" t="s">
        <v>15</v>
      </c>
      <c r="CC7" s="4" t="s">
        <v>14</v>
      </c>
      <c r="CD7" s="14" t="s">
        <v>15</v>
      </c>
      <c r="CE7" s="4" t="s">
        <v>14</v>
      </c>
      <c r="CF7" s="14" t="s">
        <v>15</v>
      </c>
      <c r="CG7" s="4" t="s">
        <v>14</v>
      </c>
      <c r="CH7" s="14" t="s">
        <v>15</v>
      </c>
      <c r="CI7" s="4" t="s">
        <v>14</v>
      </c>
      <c r="CJ7" s="14" t="s">
        <v>15</v>
      </c>
      <c r="CK7" s="4" t="s">
        <v>14</v>
      </c>
      <c r="CL7" s="14" t="s">
        <v>15</v>
      </c>
      <c r="CM7" s="4" t="s">
        <v>14</v>
      </c>
      <c r="CN7" s="14" t="s">
        <v>15</v>
      </c>
      <c r="CO7" s="4" t="s">
        <v>14</v>
      </c>
      <c r="CP7" s="14" t="s">
        <v>15</v>
      </c>
      <c r="CQ7" s="40"/>
    </row>
    <row r="8" spans="1:95" ht="12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</row>
    <row r="9" spans="1:95" ht="12" thickBot="1" x14ac:dyDescent="0.25">
      <c r="A9" s="9" t="s">
        <v>2</v>
      </c>
      <c r="B9" s="12"/>
    </row>
    <row r="10" spans="1:95" x14ac:dyDescent="0.2">
      <c r="A10" s="24" t="s">
        <v>47</v>
      </c>
      <c r="B10" s="24"/>
      <c r="C10" s="24" t="s">
        <v>22</v>
      </c>
      <c r="D10" s="24" t="s">
        <v>140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 t="s">
        <v>12</v>
      </c>
      <c r="T10" s="24">
        <v>20</v>
      </c>
      <c r="U10" s="24" t="s">
        <v>12</v>
      </c>
      <c r="V10" s="24">
        <v>20</v>
      </c>
      <c r="W10" s="24"/>
      <c r="X10" s="24"/>
      <c r="Y10" s="24"/>
      <c r="Z10" s="24"/>
      <c r="AA10" s="24"/>
      <c r="AB10" s="24"/>
      <c r="AC10" s="24"/>
      <c r="AD10" s="24"/>
      <c r="AE10" s="24" t="s">
        <v>30</v>
      </c>
      <c r="AF10" s="24">
        <f>20+10</f>
        <v>30</v>
      </c>
      <c r="AG10" s="24" t="s">
        <v>30</v>
      </c>
      <c r="AH10" s="24">
        <f>20+10</f>
        <v>30</v>
      </c>
      <c r="AI10" s="24"/>
      <c r="AJ10" s="24"/>
      <c r="AK10" s="24"/>
      <c r="AL10" s="24"/>
      <c r="AM10" s="24"/>
      <c r="AN10" s="24"/>
      <c r="AO10" s="24"/>
      <c r="AP10" s="24"/>
      <c r="AQ10" s="24" t="s">
        <v>30</v>
      </c>
      <c r="AR10" s="24">
        <f>20+10</f>
        <v>30</v>
      </c>
      <c r="AS10" s="24" t="s">
        <v>12</v>
      </c>
      <c r="AT10" s="24">
        <v>20</v>
      </c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 t="s">
        <v>30</v>
      </c>
      <c r="BL10" s="24">
        <f>20+10</f>
        <v>30</v>
      </c>
      <c r="BM10" s="24" t="s">
        <v>30</v>
      </c>
      <c r="BN10" s="24">
        <f>20+10</f>
        <v>30</v>
      </c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 t="s">
        <v>12</v>
      </c>
      <c r="CF10" s="24">
        <v>20</v>
      </c>
      <c r="CG10" s="24" t="s">
        <v>12</v>
      </c>
      <c r="CH10" s="24">
        <v>20</v>
      </c>
      <c r="CI10" s="24"/>
      <c r="CJ10" s="24"/>
      <c r="CK10" s="24"/>
      <c r="CL10" s="24"/>
      <c r="CM10" s="24"/>
      <c r="CN10" s="24"/>
      <c r="CO10" s="24"/>
      <c r="CP10" s="24"/>
      <c r="CQ10" s="23">
        <f>SUM(E10:CP10)</f>
        <v>250</v>
      </c>
    </row>
    <row r="11" spans="1:95" x14ac:dyDescent="0.2">
      <c r="A11" s="10" t="s">
        <v>117</v>
      </c>
      <c r="B11" s="10"/>
      <c r="C11" s="10" t="s">
        <v>130</v>
      </c>
      <c r="D11" s="10" t="s">
        <v>189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 t="s">
        <v>30</v>
      </c>
      <c r="AB11" s="10">
        <f>20+10</f>
        <v>30</v>
      </c>
      <c r="AC11" s="10" t="s">
        <v>30</v>
      </c>
      <c r="AD11" s="10">
        <f>20+10</f>
        <v>30</v>
      </c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 t="s">
        <v>12</v>
      </c>
      <c r="BR11" s="10">
        <v>20</v>
      </c>
      <c r="BS11" s="10" t="s">
        <v>12</v>
      </c>
      <c r="BT11" s="10">
        <v>20</v>
      </c>
      <c r="BU11" s="10"/>
      <c r="BV11" s="10"/>
      <c r="BW11" s="10"/>
      <c r="BX11" s="10"/>
      <c r="BY11" s="10" t="s">
        <v>30</v>
      </c>
      <c r="BZ11" s="10">
        <f>20+10</f>
        <v>30</v>
      </c>
      <c r="CA11" s="10" t="s">
        <v>30</v>
      </c>
      <c r="CB11" s="10">
        <f>20+10</f>
        <v>30</v>
      </c>
      <c r="CC11" s="10" t="s">
        <v>12</v>
      </c>
      <c r="CD11" s="10">
        <v>20</v>
      </c>
      <c r="CE11" s="10"/>
      <c r="CF11" s="10"/>
      <c r="CG11" s="10"/>
      <c r="CH11" s="10"/>
      <c r="CI11" s="10" t="s">
        <v>30</v>
      </c>
      <c r="CJ11" s="10">
        <f>20+10</f>
        <v>30</v>
      </c>
      <c r="CK11" s="10" t="s">
        <v>30</v>
      </c>
      <c r="CL11" s="10">
        <f>20+10</f>
        <v>30</v>
      </c>
      <c r="CM11" s="10"/>
      <c r="CN11" s="10"/>
      <c r="CO11" s="10"/>
      <c r="CP11" s="10"/>
      <c r="CQ11" s="17">
        <f>SUM(E11:CP11)</f>
        <v>240</v>
      </c>
    </row>
    <row r="12" spans="1:95" x14ac:dyDescent="0.2">
      <c r="A12" s="10" t="s">
        <v>101</v>
      </c>
      <c r="B12" s="10"/>
      <c r="C12" s="10" t="s">
        <v>22</v>
      </c>
      <c r="D12" s="10" t="s">
        <v>188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 t="s">
        <v>12</v>
      </c>
      <c r="AF12" s="10">
        <v>20</v>
      </c>
      <c r="AG12" s="10" t="s">
        <v>12</v>
      </c>
      <c r="AH12" s="10">
        <v>20</v>
      </c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7">
        <f>SUM(E12:CP12)</f>
        <v>40</v>
      </c>
    </row>
    <row r="13" spans="1:95" x14ac:dyDescent="0.2">
      <c r="A13" s="10" t="s">
        <v>171</v>
      </c>
      <c r="B13" s="10"/>
      <c r="C13" s="10" t="s">
        <v>172</v>
      </c>
      <c r="D13" s="10" t="s">
        <v>173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 t="s">
        <v>12</v>
      </c>
      <c r="X13" s="10">
        <v>20</v>
      </c>
      <c r="Y13" s="10" t="s">
        <v>12</v>
      </c>
      <c r="Z13" s="10">
        <v>20</v>
      </c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7">
        <f>SUM(E13:CP13)</f>
        <v>40</v>
      </c>
    </row>
    <row r="14" spans="1:95" x14ac:dyDescent="0.2">
      <c r="A14" s="10" t="s">
        <v>165</v>
      </c>
      <c r="B14" s="10"/>
      <c r="C14" s="10" t="s">
        <v>166</v>
      </c>
      <c r="D14" s="10" t="s">
        <v>167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 t="s">
        <v>12</v>
      </c>
      <c r="AV14" s="10">
        <v>20</v>
      </c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 t="s">
        <v>12</v>
      </c>
      <c r="BJ14" s="10">
        <v>20</v>
      </c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 t="s">
        <v>12</v>
      </c>
      <c r="CN14" s="10">
        <v>20</v>
      </c>
      <c r="CO14" s="10" t="s">
        <v>12</v>
      </c>
      <c r="CP14" s="10">
        <v>20</v>
      </c>
      <c r="CQ14" s="17">
        <f>SUM(E14:CP14)</f>
        <v>80</v>
      </c>
    </row>
    <row r="15" spans="1:9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7">
        <f>SUM(E15:CP15)</f>
        <v>0</v>
      </c>
    </row>
    <row r="16" spans="1:95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9"/>
    </row>
    <row r="17" spans="1:95" ht="12" thickBo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9"/>
    </row>
    <row r="18" spans="1:95" x14ac:dyDescent="0.2">
      <c r="A18" s="20" t="s">
        <v>7</v>
      </c>
      <c r="B18" s="1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9"/>
    </row>
    <row r="19" spans="1:95" x14ac:dyDescent="0.2">
      <c r="A19" s="24" t="s">
        <v>46</v>
      </c>
      <c r="B19" s="24"/>
      <c r="C19" s="24" t="s">
        <v>22</v>
      </c>
      <c r="D19" s="24" t="s">
        <v>23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 t="s">
        <v>30</v>
      </c>
      <c r="T19" s="24">
        <f>20+10</f>
        <v>30</v>
      </c>
      <c r="U19" s="24" t="s">
        <v>30</v>
      </c>
      <c r="V19" s="24">
        <f>20+10</f>
        <v>30</v>
      </c>
      <c r="W19" s="24"/>
      <c r="X19" s="24"/>
      <c r="Y19" s="24"/>
      <c r="Z19" s="24"/>
      <c r="AA19" s="24"/>
      <c r="AB19" s="24"/>
      <c r="AC19" s="24"/>
      <c r="AD19" s="24"/>
      <c r="AE19" s="24" t="s">
        <v>30</v>
      </c>
      <c r="AF19" s="24">
        <f>20+10</f>
        <v>30</v>
      </c>
      <c r="AG19" s="24" t="s">
        <v>30</v>
      </c>
      <c r="AH19" s="24">
        <f>20+10</f>
        <v>30</v>
      </c>
      <c r="AI19" s="24"/>
      <c r="AJ19" s="24"/>
      <c r="AK19" s="24"/>
      <c r="AL19" s="24"/>
      <c r="AM19" s="24"/>
      <c r="AN19" s="24"/>
      <c r="AO19" s="24"/>
      <c r="AP19" s="24"/>
      <c r="AQ19" s="24" t="s">
        <v>30</v>
      </c>
      <c r="AR19" s="24">
        <f>20+10</f>
        <v>30</v>
      </c>
      <c r="AS19" s="24" t="s">
        <v>30</v>
      </c>
      <c r="AT19" s="24">
        <f>20+10</f>
        <v>30</v>
      </c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 t="s">
        <v>30</v>
      </c>
      <c r="BL19" s="24">
        <f>20+10</f>
        <v>30</v>
      </c>
      <c r="BM19" s="24" t="s">
        <v>12</v>
      </c>
      <c r="BN19" s="24">
        <v>20</v>
      </c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 t="s">
        <v>12</v>
      </c>
      <c r="CF19" s="24">
        <v>20</v>
      </c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3">
        <f>SUM(E19:CP19)</f>
        <v>250</v>
      </c>
    </row>
    <row r="20" spans="1:95" x14ac:dyDescent="0.2">
      <c r="A20" s="10" t="s">
        <v>154</v>
      </c>
      <c r="B20" s="10"/>
      <c r="C20" s="10" t="s">
        <v>155</v>
      </c>
      <c r="D20" s="10" t="s">
        <v>191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 t="s">
        <v>30</v>
      </c>
      <c r="AN20" s="10">
        <f>20+10</f>
        <v>30</v>
      </c>
      <c r="AO20" s="10" t="s">
        <v>30</v>
      </c>
      <c r="AP20" s="10">
        <f>20+10</f>
        <v>30</v>
      </c>
      <c r="AQ20" s="10"/>
      <c r="AR20" s="10"/>
      <c r="AS20" s="10"/>
      <c r="AT20" s="10"/>
      <c r="AU20" s="10"/>
      <c r="AV20" s="10"/>
      <c r="AW20" s="10" t="s">
        <v>12</v>
      </c>
      <c r="AX20" s="10">
        <v>20</v>
      </c>
      <c r="AY20" s="10" t="s">
        <v>12</v>
      </c>
      <c r="AZ20" s="10">
        <v>20</v>
      </c>
      <c r="BA20" s="10"/>
      <c r="BB20" s="10"/>
      <c r="BC20" s="10"/>
      <c r="BD20" s="10"/>
      <c r="BE20" s="10" t="s">
        <v>30</v>
      </c>
      <c r="BF20" s="10">
        <f>20+10</f>
        <v>30</v>
      </c>
      <c r="BG20" s="10" t="s">
        <v>30</v>
      </c>
      <c r="BH20" s="10">
        <f>20+10</f>
        <v>30</v>
      </c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 t="s">
        <v>12</v>
      </c>
      <c r="BX20" s="10">
        <v>20</v>
      </c>
      <c r="BY20" s="10"/>
      <c r="BZ20" s="10"/>
      <c r="CA20" s="10"/>
      <c r="CB20" s="10"/>
      <c r="CC20" s="10"/>
      <c r="CD20" s="10"/>
      <c r="CE20" s="10" t="s">
        <v>12</v>
      </c>
      <c r="CF20" s="10">
        <v>20</v>
      </c>
      <c r="CG20" s="10" t="s">
        <v>12</v>
      </c>
      <c r="CH20" s="10">
        <v>20</v>
      </c>
      <c r="CI20" s="10"/>
      <c r="CJ20" s="10"/>
      <c r="CK20" s="10"/>
      <c r="CL20" s="10"/>
      <c r="CM20" s="10"/>
      <c r="CN20" s="10"/>
      <c r="CO20" s="10"/>
      <c r="CP20" s="10"/>
      <c r="CQ20" s="17">
        <f>SUM(E20:CP20)</f>
        <v>220</v>
      </c>
    </row>
    <row r="21" spans="1:9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7">
        <f>SUM(E21:CP21)</f>
        <v>0</v>
      </c>
    </row>
    <row r="22" spans="1:95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9"/>
    </row>
    <row r="23" spans="1:95" ht="12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9"/>
    </row>
    <row r="24" spans="1:95" ht="12" thickBot="1" x14ac:dyDescent="0.25">
      <c r="A24" s="18" t="s">
        <v>8</v>
      </c>
      <c r="B24" s="19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9"/>
    </row>
    <row r="25" spans="1:95" x14ac:dyDescent="0.2">
      <c r="A25" s="10" t="s">
        <v>41</v>
      </c>
      <c r="B25" s="10"/>
      <c r="C25" s="10" t="s">
        <v>10</v>
      </c>
      <c r="D25" s="10" t="s">
        <v>11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 t="s">
        <v>12</v>
      </c>
      <c r="P25" s="10">
        <v>20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7">
        <f t="shared" ref="CQ25:CQ35" si="0">SUM(E25:CP25)</f>
        <v>20</v>
      </c>
    </row>
    <row r="26" spans="1:95" x14ac:dyDescent="0.2">
      <c r="A26" s="10" t="s">
        <v>47</v>
      </c>
      <c r="B26" s="10"/>
      <c r="C26" s="10" t="s">
        <v>22</v>
      </c>
      <c r="D26" s="10" t="s">
        <v>140</v>
      </c>
      <c r="E26" s="10"/>
      <c r="F26" s="10"/>
      <c r="G26" s="10"/>
      <c r="H26" s="10"/>
      <c r="I26" s="10" t="s">
        <v>30</v>
      </c>
      <c r="J26" s="10">
        <f>20+10</f>
        <v>30</v>
      </c>
      <c r="K26" s="10" t="s">
        <v>30</v>
      </c>
      <c r="L26" s="10">
        <f>20+10</f>
        <v>30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7">
        <f t="shared" si="0"/>
        <v>60</v>
      </c>
    </row>
    <row r="27" spans="1:95" x14ac:dyDescent="0.2">
      <c r="A27" s="24" t="s">
        <v>77</v>
      </c>
      <c r="B27" s="24"/>
      <c r="C27" s="24" t="s">
        <v>78</v>
      </c>
      <c r="D27" s="24" t="s">
        <v>11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 t="s">
        <v>30</v>
      </c>
      <c r="AF27" s="24">
        <f>20+10</f>
        <v>30</v>
      </c>
      <c r="AG27" s="24" t="s">
        <v>30</v>
      </c>
      <c r="AH27" s="24">
        <f>20+10</f>
        <v>30</v>
      </c>
      <c r="AI27" s="24" t="s">
        <v>30</v>
      </c>
      <c r="AJ27" s="24">
        <f>20+10</f>
        <v>30</v>
      </c>
      <c r="AK27" s="24" t="s">
        <v>30</v>
      </c>
      <c r="AL27" s="24">
        <f>20+10</f>
        <v>30</v>
      </c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 t="s">
        <v>30</v>
      </c>
      <c r="BL27" s="24">
        <f>20+10</f>
        <v>30</v>
      </c>
      <c r="BM27" s="24" t="s">
        <v>30</v>
      </c>
      <c r="BN27" s="24">
        <f>20+10</f>
        <v>30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3">
        <f t="shared" si="0"/>
        <v>180</v>
      </c>
    </row>
    <row r="28" spans="1:95" x14ac:dyDescent="0.2">
      <c r="A28" s="10" t="s">
        <v>79</v>
      </c>
      <c r="B28" s="10"/>
      <c r="C28" s="10" t="s">
        <v>10</v>
      </c>
      <c r="D28" s="10" t="s">
        <v>11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 t="s">
        <v>12</v>
      </c>
      <c r="AT28" s="10">
        <v>20</v>
      </c>
      <c r="AU28" s="10"/>
      <c r="AV28" s="10"/>
      <c r="AW28" s="10"/>
      <c r="AX28" s="10"/>
      <c r="AY28" s="10"/>
      <c r="AZ28" s="10"/>
      <c r="BA28" s="10" t="s">
        <v>12</v>
      </c>
      <c r="BB28" s="10">
        <v>20</v>
      </c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7">
        <f t="shared" si="0"/>
        <v>40</v>
      </c>
    </row>
    <row r="29" spans="1:95" x14ac:dyDescent="0.2">
      <c r="A29" s="10" t="s">
        <v>81</v>
      </c>
      <c r="B29" s="10"/>
      <c r="C29" s="10" t="s">
        <v>10</v>
      </c>
      <c r="D29" s="10" t="s">
        <v>11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 t="s">
        <v>12</v>
      </c>
      <c r="AR29" s="10">
        <v>20</v>
      </c>
      <c r="AS29" s="10" t="s">
        <v>30</v>
      </c>
      <c r="AT29" s="10">
        <f>20+10</f>
        <v>30</v>
      </c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7">
        <f t="shared" si="0"/>
        <v>50</v>
      </c>
    </row>
    <row r="30" spans="1:95" x14ac:dyDescent="0.2">
      <c r="A30" s="10" t="s">
        <v>86</v>
      </c>
      <c r="B30" s="10"/>
      <c r="C30" s="10" t="s">
        <v>22</v>
      </c>
      <c r="D30" s="10" t="s">
        <v>141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 t="s">
        <v>30</v>
      </c>
      <c r="AR30" s="10">
        <f>20+10</f>
        <v>30</v>
      </c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 t="s">
        <v>30</v>
      </c>
      <c r="BD30" s="10">
        <f>20+10</f>
        <v>30</v>
      </c>
      <c r="BE30" s="10"/>
      <c r="BF30" s="10"/>
      <c r="BG30" s="10"/>
      <c r="BH30" s="10"/>
      <c r="BI30" s="10"/>
      <c r="BJ30" s="10"/>
      <c r="BK30" s="10" t="s">
        <v>12</v>
      </c>
      <c r="BL30" s="10">
        <v>20</v>
      </c>
      <c r="BM30" s="10" t="s">
        <v>12</v>
      </c>
      <c r="BN30" s="10">
        <v>20</v>
      </c>
      <c r="BO30" s="10"/>
      <c r="BP30" s="10"/>
      <c r="BQ30" s="10"/>
      <c r="BR30" s="10"/>
      <c r="BS30" s="10"/>
      <c r="BT30" s="10"/>
      <c r="BU30" s="10"/>
      <c r="BV30" s="10"/>
      <c r="BW30" s="10" t="s">
        <v>12</v>
      </c>
      <c r="BX30" s="10">
        <v>20</v>
      </c>
      <c r="BY30" s="10"/>
      <c r="BZ30" s="10"/>
      <c r="CA30" s="10"/>
      <c r="CB30" s="10"/>
      <c r="CC30" s="10"/>
      <c r="CD30" s="10"/>
      <c r="CE30" s="10"/>
      <c r="CF30" s="10"/>
      <c r="CG30" s="10" t="s">
        <v>12</v>
      </c>
      <c r="CH30" s="10">
        <v>20</v>
      </c>
      <c r="CI30" s="10"/>
      <c r="CJ30" s="10"/>
      <c r="CK30" s="10"/>
      <c r="CL30" s="10"/>
      <c r="CM30" s="10"/>
      <c r="CN30" s="10"/>
      <c r="CO30" s="10"/>
      <c r="CP30" s="10"/>
      <c r="CQ30" s="17">
        <f t="shared" si="0"/>
        <v>140</v>
      </c>
    </row>
    <row r="31" spans="1:95" x14ac:dyDescent="0.2">
      <c r="A31" s="10" t="s">
        <v>87</v>
      </c>
      <c r="B31" s="10"/>
      <c r="C31" s="10" t="s">
        <v>22</v>
      </c>
      <c r="D31" s="10" t="s">
        <v>142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 t="s">
        <v>30</v>
      </c>
      <c r="AR31" s="10">
        <f>20+10</f>
        <v>30</v>
      </c>
      <c r="AS31" s="10" t="s">
        <v>12</v>
      </c>
      <c r="AT31" s="10">
        <v>20</v>
      </c>
      <c r="AU31" s="10"/>
      <c r="AV31" s="10"/>
      <c r="AW31" s="10"/>
      <c r="AX31" s="10"/>
      <c r="AY31" s="10"/>
      <c r="AZ31" s="10"/>
      <c r="BA31" s="10"/>
      <c r="BB31" s="10"/>
      <c r="BC31" s="10" t="s">
        <v>30</v>
      </c>
      <c r="BD31" s="10">
        <f>20+10</f>
        <v>30</v>
      </c>
      <c r="BE31" s="10"/>
      <c r="BF31" s="10"/>
      <c r="BG31" s="10"/>
      <c r="BH31" s="10"/>
      <c r="BI31" s="10"/>
      <c r="BJ31" s="10"/>
      <c r="BK31" s="10" t="s">
        <v>12</v>
      </c>
      <c r="BL31" s="10">
        <v>20</v>
      </c>
      <c r="BM31" s="10" t="s">
        <v>12</v>
      </c>
      <c r="BN31" s="10">
        <v>20</v>
      </c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7">
        <f t="shared" si="0"/>
        <v>120</v>
      </c>
    </row>
    <row r="32" spans="1:95" x14ac:dyDescent="0.2">
      <c r="A32" s="10" t="s">
        <v>104</v>
      </c>
      <c r="B32" s="10"/>
      <c r="C32" s="10" t="s">
        <v>105</v>
      </c>
      <c r="D32" s="10" t="s">
        <v>143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 t="s">
        <v>12</v>
      </c>
      <c r="BP32" s="10">
        <v>20</v>
      </c>
      <c r="BQ32" s="10"/>
      <c r="BR32" s="10"/>
      <c r="BS32" s="10"/>
      <c r="BT32" s="10"/>
      <c r="BU32" s="10" t="s">
        <v>12</v>
      </c>
      <c r="BV32" s="10">
        <v>20</v>
      </c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26"/>
      <c r="CL32" s="26"/>
      <c r="CM32" s="26"/>
      <c r="CN32" s="26"/>
      <c r="CO32" s="26"/>
      <c r="CP32" s="26"/>
      <c r="CQ32" s="17">
        <f t="shared" si="0"/>
        <v>40</v>
      </c>
    </row>
    <row r="33" spans="1:95" x14ac:dyDescent="0.2">
      <c r="A33" s="10" t="s">
        <v>108</v>
      </c>
      <c r="B33" s="10"/>
      <c r="C33" s="10" t="s">
        <v>78</v>
      </c>
      <c r="D33" s="10" t="s">
        <v>11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 t="s">
        <v>30</v>
      </c>
      <c r="AJ33" s="10">
        <f>20+10</f>
        <v>30</v>
      </c>
      <c r="AK33" s="10" t="s">
        <v>30</v>
      </c>
      <c r="AL33" s="10">
        <f>20+10</f>
        <v>30</v>
      </c>
      <c r="AM33" s="10"/>
      <c r="AN33" s="10"/>
      <c r="AO33" s="10"/>
      <c r="AP33" s="10"/>
      <c r="AQ33" s="10"/>
      <c r="AR33" s="10"/>
      <c r="AS33" s="10" t="s">
        <v>30</v>
      </c>
      <c r="AT33" s="10">
        <f>20+10</f>
        <v>30</v>
      </c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7">
        <f t="shared" si="0"/>
        <v>90</v>
      </c>
    </row>
    <row r="34" spans="1:95" x14ac:dyDescent="0.2">
      <c r="A34" s="10" t="s">
        <v>125</v>
      </c>
      <c r="B34" s="10"/>
      <c r="C34" s="10" t="s">
        <v>130</v>
      </c>
      <c r="D34" s="10" t="s">
        <v>144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 t="s">
        <v>12</v>
      </c>
      <c r="BX34" s="10">
        <v>20</v>
      </c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7">
        <f t="shared" si="0"/>
        <v>20</v>
      </c>
    </row>
    <row r="35" spans="1:95" x14ac:dyDescent="0.2">
      <c r="A35" s="10" t="s">
        <v>171</v>
      </c>
      <c r="B35" s="10"/>
      <c r="C35" s="10" t="s">
        <v>172</v>
      </c>
      <c r="D35" s="10" t="s">
        <v>173</v>
      </c>
      <c r="E35" s="10" t="s">
        <v>12</v>
      </c>
      <c r="F35" s="10">
        <v>20</v>
      </c>
      <c r="G35" s="10" t="s">
        <v>12</v>
      </c>
      <c r="H35" s="10">
        <v>20</v>
      </c>
      <c r="I35" s="10"/>
      <c r="J35" s="10"/>
      <c r="K35" s="10"/>
      <c r="L35" s="10"/>
      <c r="M35" s="10" t="s">
        <v>12</v>
      </c>
      <c r="N35" s="10">
        <v>20</v>
      </c>
      <c r="O35" s="10"/>
      <c r="P35" s="10"/>
      <c r="Q35" s="10" t="s">
        <v>12</v>
      </c>
      <c r="R35" s="10">
        <v>20</v>
      </c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7">
        <f t="shared" si="0"/>
        <v>80</v>
      </c>
    </row>
    <row r="36" spans="1:95" x14ac:dyDescent="0.2">
      <c r="A36" s="36" t="s">
        <v>178</v>
      </c>
      <c r="B36" s="36"/>
      <c r="C36" s="36" t="s">
        <v>197</v>
      </c>
      <c r="D36" s="36" t="s">
        <v>177</v>
      </c>
      <c r="E36" s="36" t="s">
        <v>12</v>
      </c>
      <c r="F36" s="36">
        <v>20</v>
      </c>
      <c r="G36" s="36" t="s">
        <v>30</v>
      </c>
      <c r="H36" s="36">
        <f>20+10</f>
        <v>30</v>
      </c>
      <c r="I36" s="36"/>
      <c r="J36" s="36"/>
      <c r="K36" s="36"/>
      <c r="L36" s="36"/>
      <c r="M36" s="36" t="s">
        <v>30</v>
      </c>
      <c r="N36" s="36">
        <f>20+10</f>
        <v>30</v>
      </c>
      <c r="O36" s="36"/>
      <c r="P36" s="36"/>
      <c r="Q36" s="36" t="s">
        <v>12</v>
      </c>
      <c r="R36" s="36">
        <v>20</v>
      </c>
      <c r="S36" s="36"/>
      <c r="T36" s="36"/>
      <c r="U36" s="36"/>
      <c r="V36" s="36"/>
      <c r="W36" s="36" t="s">
        <v>30</v>
      </c>
      <c r="X36" s="36">
        <f>20+10</f>
        <v>30</v>
      </c>
      <c r="Y36" s="36" t="s">
        <v>30</v>
      </c>
      <c r="Z36" s="36">
        <f>20+10</f>
        <v>30</v>
      </c>
      <c r="AA36" s="36"/>
      <c r="AB36" s="36"/>
      <c r="AC36" s="36"/>
      <c r="AD36" s="36"/>
      <c r="AE36" s="36" t="s">
        <v>30</v>
      </c>
      <c r="AF36" s="36">
        <f>20+10</f>
        <v>30</v>
      </c>
      <c r="AG36" s="36" t="s">
        <v>12</v>
      </c>
      <c r="AH36" s="36">
        <v>20</v>
      </c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 t="s">
        <v>12</v>
      </c>
      <c r="BP36" s="36">
        <v>20</v>
      </c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7">
        <f t="shared" ref="CQ36:CQ38" si="1">SUM(E36:CP36)</f>
        <v>230</v>
      </c>
    </row>
    <row r="37" spans="1:95" x14ac:dyDescent="0.2">
      <c r="A37" s="10" t="s">
        <v>165</v>
      </c>
      <c r="B37" s="10"/>
      <c r="C37" s="10" t="s">
        <v>166</v>
      </c>
      <c r="D37" s="10" t="s">
        <v>167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 t="s">
        <v>30</v>
      </c>
      <c r="P37" s="10">
        <f>20+10</f>
        <v>30</v>
      </c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7">
        <f t="shared" si="1"/>
        <v>30</v>
      </c>
    </row>
    <row r="38" spans="1:95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7">
        <f t="shared" si="1"/>
        <v>0</v>
      </c>
    </row>
    <row r="39" spans="1:95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</row>
    <row r="41" spans="1:95" ht="13.8" thickBot="1" x14ac:dyDescent="0.3">
      <c r="A41" s="41" t="s">
        <v>190</v>
      </c>
      <c r="B41" s="41"/>
    </row>
    <row r="42" spans="1:95" ht="13.8" thickTop="1" x14ac:dyDescent="0.25">
      <c r="A42" t="s">
        <v>12</v>
      </c>
      <c r="B42">
        <v>20</v>
      </c>
    </row>
    <row r="43" spans="1:95" ht="13.2" x14ac:dyDescent="0.25">
      <c r="A43" t="s">
        <v>13</v>
      </c>
      <c r="B43">
        <v>10</v>
      </c>
    </row>
  </sheetData>
  <mergeCells count="48">
    <mergeCell ref="AA6:AB6"/>
    <mergeCell ref="AC6:AD6"/>
    <mergeCell ref="CG6:CH6"/>
    <mergeCell ref="CI6:CJ6"/>
    <mergeCell ref="BQ6:BR6"/>
    <mergeCell ref="BS6:BT6"/>
    <mergeCell ref="BW6:BX6"/>
    <mergeCell ref="CE6:CF6"/>
    <mergeCell ref="CC6:CD6"/>
    <mergeCell ref="CA6:CB6"/>
    <mergeCell ref="BY6:BZ6"/>
    <mergeCell ref="BK6:BL6"/>
    <mergeCell ref="BO6:BP6"/>
    <mergeCell ref="BU6:BV6"/>
    <mergeCell ref="AK6:AL6"/>
    <mergeCell ref="BM6:BN6"/>
    <mergeCell ref="A41:B41"/>
    <mergeCell ref="CQ6:CQ7"/>
    <mergeCell ref="A6:D6"/>
    <mergeCell ref="O6:P6"/>
    <mergeCell ref="S6:T6"/>
    <mergeCell ref="U6:V6"/>
    <mergeCell ref="AE6:AF6"/>
    <mergeCell ref="AG6:AH6"/>
    <mergeCell ref="CK6:CL6"/>
    <mergeCell ref="I6:J6"/>
    <mergeCell ref="K6:L6"/>
    <mergeCell ref="AI6:AJ6"/>
    <mergeCell ref="AS6:AT6"/>
    <mergeCell ref="AQ6:AR6"/>
    <mergeCell ref="BA6:BB6"/>
    <mergeCell ref="BC6:BD6"/>
    <mergeCell ref="CO6:CP6"/>
    <mergeCell ref="CM6:CN6"/>
    <mergeCell ref="BI6:BJ6"/>
    <mergeCell ref="E6:F6"/>
    <mergeCell ref="G6:H6"/>
    <mergeCell ref="M6:N6"/>
    <mergeCell ref="Q6:R6"/>
    <mergeCell ref="W6:X6"/>
    <mergeCell ref="Y6:Z6"/>
    <mergeCell ref="AM6:AN6"/>
    <mergeCell ref="AO6:AP6"/>
    <mergeCell ref="AW6:AX6"/>
    <mergeCell ref="BE6:BF6"/>
    <mergeCell ref="BG6:BH6"/>
    <mergeCell ref="AY6:AZ6"/>
    <mergeCell ref="AU6:AV6"/>
  </mergeCells>
  <phoneticPr fontId="5" type="noConversion"/>
  <pageMargins left="0.74803149606299213" right="0.39370078740157483" top="0.98425196850393704" bottom="0.78740157480314965" header="0.51181102362204722" footer="0.19685039370078741"/>
  <pageSetup paperSize="9" scale="60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8633-474F-4CA3-9335-CB839484B424}">
  <sheetPr>
    <tabColor theme="7" tint="0.39997558519241921"/>
    <pageSetUpPr fitToPage="1"/>
  </sheetPr>
  <dimension ref="A1:X24"/>
  <sheetViews>
    <sheetView zoomScale="75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3" sqref="A3"/>
    </sheetView>
  </sheetViews>
  <sheetFormatPr defaultColWidth="12.6640625" defaultRowHeight="11.4" outlineLevelCol="1" x14ac:dyDescent="0.2"/>
  <cols>
    <col min="1" max="1" width="29.77734375" style="1" customWidth="1"/>
    <col min="2" max="2" width="8.44140625" style="1" customWidth="1"/>
    <col min="3" max="3" width="26.33203125" style="1" customWidth="1"/>
    <col min="4" max="4" width="6.5546875" style="1" customWidth="1"/>
    <col min="5" max="5" width="9.109375" style="1" customWidth="1"/>
    <col min="6" max="8" width="10" style="1" customWidth="1"/>
    <col min="9" max="9" width="10.6640625" style="1" customWidth="1" outlineLevel="1"/>
    <col min="10" max="10" width="8.88671875" style="1" customWidth="1"/>
    <col min="11" max="11" width="9.88671875" style="1" customWidth="1"/>
    <col min="12" max="18" width="11" style="1" customWidth="1"/>
    <col min="19" max="19" width="10.6640625" style="1" customWidth="1" outlineLevel="1"/>
    <col min="20" max="20" width="9.44140625" style="1" customWidth="1"/>
    <col min="21" max="21" width="11.88671875" style="1" customWidth="1"/>
    <col min="22" max="22" width="10.109375" style="1" customWidth="1"/>
    <col min="23" max="16384" width="12.6640625" style="1"/>
  </cols>
  <sheetData>
    <row r="1" spans="1:24" s="2" customFormat="1" ht="21" customHeight="1" x14ac:dyDescent="0.2">
      <c r="A1" s="3" t="s">
        <v>0</v>
      </c>
      <c r="B1" s="3"/>
      <c r="C1" s="1"/>
      <c r="D1" s="1"/>
      <c r="E1" s="1"/>
      <c r="F1" s="1"/>
      <c r="G1" s="1"/>
      <c r="H1" s="1"/>
    </row>
    <row r="2" spans="1:24" s="2" customFormat="1" ht="14.25" customHeight="1" x14ac:dyDescent="0.2">
      <c r="A2" s="3" t="s">
        <v>196</v>
      </c>
      <c r="B2" s="3">
        <f>'Category I.'!C2</f>
        <v>2025</v>
      </c>
      <c r="C2" s="1"/>
      <c r="D2" s="1"/>
      <c r="E2" s="1"/>
      <c r="F2" s="1"/>
      <c r="G2" s="1"/>
      <c r="H2" s="1"/>
    </row>
    <row r="3" spans="1:24" s="2" customFormat="1" ht="14.25" customHeight="1" x14ac:dyDescent="0.2">
      <c r="A3" s="3"/>
      <c r="B3" s="3"/>
      <c r="C3" s="1"/>
      <c r="D3" s="1"/>
      <c r="E3" s="1"/>
      <c r="F3" s="1"/>
      <c r="G3" s="1"/>
      <c r="H3" s="1"/>
    </row>
    <row r="5" spans="1:24" ht="12" thickBot="1" x14ac:dyDescent="0.25">
      <c r="I5" s="3" t="s">
        <v>1</v>
      </c>
    </row>
    <row r="6" spans="1:24" x14ac:dyDescent="0.2">
      <c r="A6" s="42" t="s">
        <v>3</v>
      </c>
      <c r="B6" s="43"/>
      <c r="C6" s="44"/>
      <c r="D6" s="45"/>
      <c r="E6" s="43" t="s">
        <v>175</v>
      </c>
      <c r="F6" s="46"/>
      <c r="G6" s="42" t="s">
        <v>180</v>
      </c>
      <c r="H6" s="46"/>
      <c r="I6" s="42" t="s">
        <v>129</v>
      </c>
      <c r="J6" s="46"/>
      <c r="K6" s="42" t="s">
        <v>145</v>
      </c>
      <c r="L6" s="46"/>
      <c r="M6" s="42" t="s">
        <v>152</v>
      </c>
      <c r="N6" s="46"/>
      <c r="O6" s="47" t="s">
        <v>150</v>
      </c>
      <c r="P6" s="48"/>
      <c r="Q6" s="47" t="s">
        <v>151</v>
      </c>
      <c r="R6" s="48"/>
      <c r="S6" s="42" t="s">
        <v>102</v>
      </c>
      <c r="T6" s="46"/>
      <c r="U6" s="42" t="s">
        <v>103</v>
      </c>
      <c r="V6" s="46"/>
      <c r="W6" s="39" t="s">
        <v>9</v>
      </c>
    </row>
    <row r="7" spans="1:24" ht="12" thickBot="1" x14ac:dyDescent="0.25">
      <c r="A7" s="4" t="s">
        <v>4</v>
      </c>
      <c r="B7" s="11" t="s">
        <v>16</v>
      </c>
      <c r="C7" s="6" t="s">
        <v>5</v>
      </c>
      <c r="D7" s="7" t="s">
        <v>6</v>
      </c>
      <c r="E7" s="15" t="s">
        <v>14</v>
      </c>
      <c r="F7" s="16" t="s">
        <v>15</v>
      </c>
      <c r="G7" s="4" t="s">
        <v>14</v>
      </c>
      <c r="H7" s="14" t="s">
        <v>15</v>
      </c>
      <c r="I7" s="4" t="s">
        <v>14</v>
      </c>
      <c r="J7" s="14" t="s">
        <v>15</v>
      </c>
      <c r="K7" s="4" t="s">
        <v>14</v>
      </c>
      <c r="L7" s="14" t="s">
        <v>15</v>
      </c>
      <c r="M7" s="4" t="s">
        <v>14</v>
      </c>
      <c r="N7" s="14" t="s">
        <v>15</v>
      </c>
      <c r="O7" s="4" t="s">
        <v>14</v>
      </c>
      <c r="P7" s="14" t="s">
        <v>15</v>
      </c>
      <c r="Q7" s="4" t="s">
        <v>14</v>
      </c>
      <c r="R7" s="14" t="s">
        <v>15</v>
      </c>
      <c r="S7" s="4" t="s">
        <v>14</v>
      </c>
      <c r="T7" s="14" t="s">
        <v>15</v>
      </c>
      <c r="U7" s="4" t="s">
        <v>14</v>
      </c>
      <c r="V7" s="14" t="s">
        <v>15</v>
      </c>
      <c r="W7" s="40"/>
    </row>
    <row r="8" spans="1:24" ht="12" thickBot="1" x14ac:dyDescent="0.25">
      <c r="A8" s="5"/>
      <c r="B8" s="5"/>
      <c r="C8" s="5"/>
      <c r="D8" s="5"/>
      <c r="E8" s="5"/>
      <c r="F8" s="5"/>
      <c r="G8" s="5"/>
      <c r="H8" s="5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4" ht="12" thickBot="1" x14ac:dyDescent="0.25">
      <c r="A9" s="9" t="s">
        <v>20</v>
      </c>
      <c r="B9" s="12"/>
    </row>
    <row r="10" spans="1:24" x14ac:dyDescent="0.2">
      <c r="A10" s="24" t="s">
        <v>27</v>
      </c>
      <c r="B10" s="24"/>
      <c r="C10" s="24" t="s">
        <v>26</v>
      </c>
      <c r="D10" s="24" t="s">
        <v>20</v>
      </c>
      <c r="E10" s="24"/>
      <c r="F10" s="24"/>
      <c r="G10" s="24"/>
      <c r="H10" s="24"/>
      <c r="I10" s="24" t="s">
        <v>12</v>
      </c>
      <c r="J10" s="24">
        <v>20</v>
      </c>
      <c r="K10" s="24"/>
      <c r="L10" s="24"/>
      <c r="M10" s="24"/>
      <c r="N10" s="24"/>
      <c r="O10" s="24"/>
      <c r="P10" s="24"/>
      <c r="Q10" s="24"/>
      <c r="R10" s="24"/>
      <c r="S10" s="24" t="s">
        <v>30</v>
      </c>
      <c r="T10" s="24">
        <f>20+10</f>
        <v>30</v>
      </c>
      <c r="U10" s="24" t="s">
        <v>30</v>
      </c>
      <c r="V10" s="24">
        <f>20+10</f>
        <v>30</v>
      </c>
      <c r="W10" s="23">
        <f>SUM(E10:V10)</f>
        <v>80</v>
      </c>
      <c r="X10" s="13"/>
    </row>
    <row r="11" spans="1:24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7">
        <f>SUM(E11:V11)</f>
        <v>0</v>
      </c>
      <c r="X11" s="13"/>
    </row>
    <row r="12" spans="1:24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7">
        <f>SUM(I12:V12)</f>
        <v>0</v>
      </c>
      <c r="X12" s="13"/>
    </row>
    <row r="13" spans="1:24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ht="12" thickBot="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12" thickBot="1" x14ac:dyDescent="0.25">
      <c r="A15" s="18" t="s">
        <v>21</v>
      </c>
      <c r="B15" s="1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x14ac:dyDescent="0.2">
      <c r="A16" s="36" t="s">
        <v>159</v>
      </c>
      <c r="B16" s="36"/>
      <c r="C16" s="36" t="s">
        <v>160</v>
      </c>
      <c r="D16" s="36" t="s">
        <v>21</v>
      </c>
      <c r="E16" s="36"/>
      <c r="F16" s="36"/>
      <c r="G16" s="36"/>
      <c r="H16" s="36"/>
      <c r="I16" s="36"/>
      <c r="J16" s="36"/>
      <c r="K16" s="36" t="s">
        <v>30</v>
      </c>
      <c r="L16" s="36">
        <f>20+10</f>
        <v>30</v>
      </c>
      <c r="M16" s="36" t="s">
        <v>30</v>
      </c>
      <c r="N16" s="36">
        <f>20+10</f>
        <v>30</v>
      </c>
      <c r="O16" s="36" t="s">
        <v>30</v>
      </c>
      <c r="P16" s="36">
        <f>20+10</f>
        <v>30</v>
      </c>
      <c r="Q16" s="36" t="s">
        <v>30</v>
      </c>
      <c r="R16" s="36">
        <f>20+10</f>
        <v>30</v>
      </c>
      <c r="S16" s="36"/>
      <c r="T16" s="36"/>
      <c r="U16" s="36"/>
      <c r="V16" s="36"/>
      <c r="W16" s="37">
        <f>SUM(E16:V16)</f>
        <v>120</v>
      </c>
      <c r="X16" s="13"/>
    </row>
    <row r="17" spans="1:24" x14ac:dyDescent="0.2">
      <c r="A17" s="10" t="s">
        <v>179</v>
      </c>
      <c r="B17" s="10"/>
      <c r="C17" s="10" t="s">
        <v>172</v>
      </c>
      <c r="D17" s="10" t="s">
        <v>21</v>
      </c>
      <c r="E17" s="10" t="s">
        <v>30</v>
      </c>
      <c r="F17" s="10">
        <f>20+10</f>
        <v>30</v>
      </c>
      <c r="G17" s="10" t="s">
        <v>30</v>
      </c>
      <c r="H17" s="10">
        <f>20+10</f>
        <v>30</v>
      </c>
      <c r="I17" s="10" t="s">
        <v>30</v>
      </c>
      <c r="J17" s="10">
        <f>20+10</f>
        <v>30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7">
        <f t="shared" ref="W17:W18" si="0">SUM(E17:V17)</f>
        <v>90</v>
      </c>
      <c r="X17" s="13"/>
    </row>
    <row r="18" spans="1:24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7">
        <f t="shared" si="0"/>
        <v>0</v>
      </c>
      <c r="X18" s="13"/>
    </row>
    <row r="19" spans="1:24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2" spans="1:24" ht="13.8" thickBot="1" x14ac:dyDescent="0.3">
      <c r="A22" s="41" t="s">
        <v>190</v>
      </c>
      <c r="B22" s="41"/>
      <c r="C22"/>
    </row>
    <row r="23" spans="1:24" ht="13.8" thickTop="1" x14ac:dyDescent="0.25">
      <c r="A23" t="s">
        <v>12</v>
      </c>
      <c r="B23">
        <v>20</v>
      </c>
    </row>
    <row r="24" spans="1:24" ht="13.2" x14ac:dyDescent="0.25">
      <c r="A24" t="s">
        <v>13</v>
      </c>
      <c r="B24">
        <v>10</v>
      </c>
    </row>
  </sheetData>
  <mergeCells count="12">
    <mergeCell ref="W6:W7"/>
    <mergeCell ref="A22:B22"/>
    <mergeCell ref="A6:D6"/>
    <mergeCell ref="I6:J6"/>
    <mergeCell ref="S6:T6"/>
    <mergeCell ref="U6:V6"/>
    <mergeCell ref="K6:L6"/>
    <mergeCell ref="M6:N6"/>
    <mergeCell ref="O6:P6"/>
    <mergeCell ref="Q6:R6"/>
    <mergeCell ref="E6:F6"/>
    <mergeCell ref="G6:H6"/>
  </mergeCells>
  <pageMargins left="0.74803149606299213" right="0.39370078740157483" top="0.98425196850393704" bottom="0.78740157480314965" header="0.51181102362204722" footer="0.19685039370078741"/>
  <pageSetup paperSize="9" scale="53" orientation="landscape" cellComments="asDisplayed" r:id="rId1"/>
  <headerFooter alignWithMargins="0">
    <oddHeader>&amp;L&amp;"Tahoma,Regular"&amp;11&amp;D @ &amp;T&amp;C&amp;"Tahoma,Bold"&amp;14&amp;A&amp;R&amp;"Tahoma,Regular"&amp;12page &amp;P /&amp;N</oddHeader>
    <oddFooter>&amp;L&amp;11&amp;Z&amp;F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Category I.</vt:lpstr>
      <vt:lpstr>Category II. </vt:lpstr>
      <vt:lpstr>Category III.</vt:lpstr>
      <vt:lpstr>Category IV.</vt:lpstr>
      <vt:lpstr>House Cat</vt:lpstr>
      <vt:lpstr>'Category I.'!Nyomtatási_cím</vt:lpstr>
      <vt:lpstr>'Category II. '!Nyomtatási_cím</vt:lpstr>
      <vt:lpstr>'Category III.'!Nyomtatási_cím</vt:lpstr>
      <vt:lpstr>'Category IV.'!Nyomtatási_cím</vt:lpstr>
      <vt:lpstr>'House Cat'!Nyomtatási_cím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Tarsoly Anikó</dc:creator>
  <cp:lastModifiedBy>Ancsa Tarsoly</cp:lastModifiedBy>
  <cp:lastPrinted>2019-12-06T06:34:56Z</cp:lastPrinted>
  <dcterms:created xsi:type="dcterms:W3CDTF">2002-01-17T08:36:32Z</dcterms:created>
  <dcterms:modified xsi:type="dcterms:W3CDTF">2026-03-27T15:12:03Z</dcterms:modified>
</cp:coreProperties>
</file>